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cmruac-my.sharepoint.com/personal/sasiwimon_wor_cmru_ac_th/Documents/8-mai-work-66/9.  คพท.66/2. ขออนุมัติ คพท 66/"/>
    </mc:Choice>
  </mc:AlternateContent>
  <xr:revisionPtr revIDLastSave="78" documentId="8_{BC60BFD7-09CD-470E-9112-D84B102B3B8C}" xr6:coauthVersionLast="47" xr6:coauthVersionMax="47" xr10:uidLastSave="{9268EE9C-4AC6-4F73-A9BB-F75E797B7C35}"/>
  <bookViews>
    <workbookView xWindow="-108" yWindow="-108" windowWidth="23256" windowHeight="12576" tabRatio="886" firstSheet="1" activeTab="1" xr2:uid="{83356009-C92A-46DE-96DB-BAA12D15F63B}"/>
  </bookViews>
  <sheets>
    <sheet name="dropdown" sheetId="16" state="hidden" r:id="rId1"/>
    <sheet name="ผลผลิตของโครงการ" sheetId="17" r:id="rId2"/>
    <sheet name="โครงการ 1" sheetId="7" r:id="rId3"/>
    <sheet name="โครงการ 2" sheetId="15" r:id="rId4"/>
    <sheet name="โครงการ 3" sheetId="8" r:id="rId5"/>
    <sheet name="โครงการ 4" sheetId="9" r:id="rId6"/>
    <sheet name="โครงการ 5" sheetId="10" r:id="rId7"/>
    <sheet name="โครงการ 6" sheetId="11" r:id="rId8"/>
  </sheets>
  <definedNames>
    <definedName name="_xlnm.Print_Area" localSheetId="2">'โครงการ 1'!$A$1:$J$38</definedName>
    <definedName name="_xlnm.Print_Titles" localSheetId="2">'โครงการ 1'!$11:$12</definedName>
    <definedName name="_xlnm.Print_Titles" localSheetId="3">'โครงการ 2'!$11:$12</definedName>
    <definedName name="_xlnm.Print_Titles" localSheetId="1">ผลผลิตของโครงการ!$9:$10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 l="1"/>
  <c r="E19" i="15"/>
  <c r="G19" i="15"/>
  <c r="H19" i="15"/>
  <c r="I29" i="11"/>
  <c r="I28" i="11"/>
  <c r="I27" i="11"/>
  <c r="E19" i="11"/>
  <c r="F17" i="9"/>
  <c r="E17" i="9"/>
  <c r="H20" i="9"/>
  <c r="G20" i="9"/>
  <c r="F20" i="9"/>
  <c r="E20" i="9"/>
  <c r="E24" i="9"/>
  <c r="F24" i="9"/>
  <c r="G24" i="9"/>
  <c r="H24" i="9"/>
  <c r="H27" i="9"/>
  <c r="G27" i="9"/>
  <c r="F27" i="9"/>
  <c r="E27" i="9"/>
  <c r="I33" i="9"/>
  <c r="I35" i="9" s="1"/>
  <c r="E22" i="15"/>
  <c r="I33" i="15"/>
  <c r="I34" i="15" s="1"/>
  <c r="I32" i="15"/>
  <c r="I18" i="8"/>
  <c r="I17" i="8"/>
  <c r="I16" i="8"/>
  <c r="E25" i="15"/>
  <c r="H25" i="15"/>
  <c r="G25" i="15"/>
  <c r="F25" i="15"/>
  <c r="H22" i="15"/>
  <c r="G22" i="15"/>
  <c r="F22" i="15"/>
  <c r="E16" i="15" l="1"/>
  <c r="I35" i="7"/>
  <c r="I34" i="7"/>
  <c r="I33" i="7"/>
  <c r="F19" i="11"/>
  <c r="G19" i="11"/>
  <c r="H19" i="11"/>
  <c r="I16" i="10"/>
  <c r="I15" i="10"/>
  <c r="H17" i="9"/>
  <c r="G17" i="9"/>
  <c r="I34" i="9"/>
  <c r="H16" i="15"/>
  <c r="G16" i="15"/>
  <c r="F16" i="15"/>
  <c r="I17" i="10" l="1"/>
</calcChain>
</file>

<file path=xl/sharedStrings.xml><?xml version="1.0" encoding="utf-8"?>
<sst xmlns="http://schemas.openxmlformats.org/spreadsheetml/2006/main" count="347" uniqueCount="189">
  <si>
    <t>ที่</t>
  </si>
  <si>
    <t xml:space="preserve">จำนวนผลิตภัณฑ์ชุมชนในพื้นที่ได้รับการพัฒนาและยกระดับ </t>
  </si>
  <si>
    <t>ค่าเป้าหมาย</t>
  </si>
  <si>
    <t>ไตรมาสที่ 1</t>
  </si>
  <si>
    <t>ไตรมาสที่ 2</t>
  </si>
  <si>
    <t>ไตรมาสที่ 3</t>
  </si>
  <si>
    <t>ไตรมาสที่ 4</t>
  </si>
  <si>
    <t>จำนวนผลิตภัณฑ์ที่ได้รับการพัฒนา ด้านนวัตกรรมผลิตภัณฑ์</t>
  </si>
  <si>
    <t>จำนวนผลิตภัณฑ์ที่ได้รับการพัฒนา ด้านบรรจุภัณฑ์</t>
  </si>
  <si>
    <t>จำนวนผลิตภัณฑ์ที่ได้รับการพัฒนา ด้านกระบวนการผลิต</t>
  </si>
  <si>
    <t>จำนวนผลิตภัณฑ์ที่ได้รับการพัฒนา ด้านมาตรฐานผลิตภัณฑ์ชุมชน</t>
  </si>
  <si>
    <t>จำนวนผลิตภัณฑ์ที่ได้รับการพัฒนา ด้านเทคโนโลยีการผลิต</t>
  </si>
  <si>
    <t>จำนวนผลิตภัณฑ์ที่ได้รับการพัฒนา ด้านคุณภาพวัตถุดิบต้นน้ำ</t>
  </si>
  <si>
    <t xml:space="preserve">จำนวนองค์ความรู้ งานวิจัย นวัตกรรมของอาจารย์หรือนักศึกษาที่ดำเนินการร่วมกับชุมชนเป็นฐานในการพัฒนายกระดับผลิตภัณฑ์ชุมชนท้องถิ่น </t>
  </si>
  <si>
    <t xml:space="preserve">จำนวนองค์ความรู้ </t>
  </si>
  <si>
    <t>จำนวนงานวิจัย</t>
  </si>
  <si>
    <t>จำนวนนวัตกรรม</t>
  </si>
  <si>
    <t>จำนวนอัตลักษณ์ของท้องถิ่นได้รับการอนุรักษ์และยกระดับ</t>
  </si>
  <si>
    <t>จำนวนอัตลักษณ์ของพืช ที่สามารถสร้างมูลค่าทางเศรษฐกิจเชิงพาณิชย์</t>
  </si>
  <si>
    <t>จำนวนอัตลักษณ์ของสัตว์ ที่สามารถสร้างมูลค่าทางเศรษฐกิจเชิงพาณิชย์</t>
  </si>
  <si>
    <t>จำนวนอัตลักษณ์วัฒนธรรม ที่สามารถสร้างมูลค่าทางเศรษฐกิจเชิงพาณิชย์</t>
  </si>
  <si>
    <t xml:space="preserve">จำนวนนักศึกษาที่เข้าร่วมพัฒนาผลิตภัณฑ์ </t>
  </si>
  <si>
    <t xml:space="preserve">จำนวนรายวิชาในหลักสูตรที่มีการบูรณาการจัดการเรียนการสอนในการพัฒนาผลิตภัณฑ์ชุมชนท้องถิ่น </t>
  </si>
  <si>
    <t>จำนวนผู้ผลิตและผู้ประกอบการที่ได้รับการพัฒนาศักยภาพและมีขีดความสามารถที่เพิ่มขึ้น</t>
  </si>
  <si>
    <t>จำนวนศูนย์การเรียนรู้ยกระดับผลิตภัณฑ์ท้องถิ่น ถ่ายทอดองค์ความรู้ให้แก่ผู้อื่นในท้องถิ่น</t>
  </si>
  <si>
    <t xml:space="preserve">จำนวนช่องทางการตลาดออนไลน์ ผ่านสื่อ Social media </t>
  </si>
  <si>
    <t>ระบุรายชื่อผลิตภัณฑ์</t>
  </si>
  <si>
    <t>ระบุชื่อองค์ความรู้</t>
  </si>
  <si>
    <t>ระบุชื่องานวิจัย</t>
  </si>
  <si>
    <t>ระบุชื่อนวัตกรรม</t>
  </si>
  <si>
    <t>บรรลุ/ไม่บรรลุ</t>
  </si>
  <si>
    <t>ระบุชื่อ Platform การตลาดออนไลน์</t>
  </si>
  <si>
    <t>ระบุชื่อพืช</t>
  </si>
  <si>
    <t>ระบุชื่อสัตว์</t>
  </si>
  <si>
    <t>ระบุชื่อวัฒนธรรม</t>
  </si>
  <si>
    <t>ระบุชื่อรายวิชา</t>
  </si>
  <si>
    <t>ระบุชื่อศูนย์การเรียนรู้</t>
  </si>
  <si>
    <t>จำนวนเป้าหมายทั้งหมด</t>
  </si>
  <si>
    <t>จำนวนเป้าหมายที่บรรลุ</t>
  </si>
  <si>
    <t>ร้อยละการบรรลุ</t>
  </si>
  <si>
    <t>ลงชื่อ</t>
  </si>
  <si>
    <t>ผู้เสนอโครงการ</t>
  </si>
  <si>
    <t>แบบฟอร์ม 2 รายงานผลผลิต</t>
  </si>
  <si>
    <t xml:space="preserve">แบบรายงานผลผลิต โครงการที่ 1 โครงการยกระดับมาตรฐานผลิตภัณฑ์ชุมชนท้องถิ่นเพื่อขยายตลาดภูมิปัญญา 
(University as a Marketplace)            </t>
  </si>
  <si>
    <t>ชื่อโครงการ : ….......................</t>
  </si>
  <si>
    <t>(                                 )</t>
  </si>
  <si>
    <t>บรรลุ</t>
  </si>
  <si>
    <t>ไม่บรรลุ</t>
  </si>
  <si>
    <t>ตัวชี้วัดผลผลิต</t>
  </si>
  <si>
    <t>จำนวนแผนพัฒนาเชิงพื้นที่ในระดับตำบลผ่านกระบวนการการมองภาพอนาคต (FORESIGHT) และจำนวนประชาชนในพื้นที่ที่ได้รับการถ่ายทอดแผนสู่การปฏิบัติ</t>
  </si>
  <si>
    <t xml:space="preserve">	ครัวเรือนที่เข้าร่วมโครงการได้รับการยกระดับให้พ้นเส้นความยากจน </t>
  </si>
  <si>
    <t xml:space="preserve">	ครัวเรือนที่เข้าร่วมโครงการมีการใช้เวลาทำกิจกรรมเพื่อประโยชน์สาธารณะ </t>
  </si>
  <si>
    <t xml:space="preserve">	ครัวเรือนที่เข้าร่วมโครงการมีการนำองค์ความรู้ไปใช้ในการจัดการของเสียและนำกลับมาใช้ใหม่ ความหลากหลายทางชีวภาพ คุณภาพอากาศ คุณภาพน้ำและการจัดการแหล่งน้ำ </t>
  </si>
  <si>
    <t xml:space="preserve">	จำนวนแนวปฏิบัติที่ได้ที่รับการตีพิมพ์เผยแพร่และมีการจัดเวทีแลกเปลี่ยนเรียนรู้</t>
  </si>
  <si>
    <t xml:space="preserve">	จำนวนผลงานทางวิชาการที่ได้รับการตีพิมพ์เผยแพร่ด้านการยกระดับด้านเศรษฐกิจ สังคม สิ่งแวดล้อม ในฐานข้อมูลระดับชาติและนานาชาติ</t>
  </si>
  <si>
    <t>ร้อยละ 15</t>
  </si>
  <si>
    <t>ร้อยละ 60</t>
  </si>
  <si>
    <t>ร้อยละ 80</t>
  </si>
  <si>
    <t>จำนวนงานวิจัยที่ได้รับการเผยแพร่ในระดับชาติ</t>
  </si>
  <si>
    <t>จำนวนงานวิจัยที่ได้รับการเผยแพร่ในระดับนานาชาติ</t>
  </si>
  <si>
    <t>ระบุชื่อแผนพัฒนา</t>
  </si>
  <si>
    <t>จำนวนครัวเรือนที่เข้าร่วมโครงการ</t>
  </si>
  <si>
    <t>จำนวนครัวเรือนที่มีรายได้เพิ่มขึ้น</t>
  </si>
  <si>
    <t xml:space="preserve">	รายได้ของครัวเรือนกลุ่มเป้าหมายที่เข้าร่วมโครงการเพิ่มขึ้น  
</t>
  </si>
  <si>
    <t>จำนวนครัวเรือนที่มีรายได้ &lt; 38,000 ก่อนดำเนินโครงการ</t>
  </si>
  <si>
    <t xml:space="preserve">จำนวนครัวเรือนที่เข้าร่วมโครงการมีการใช้เวลาทำกิจกรรมเพื่อประโยชน์สาธารณะ </t>
  </si>
  <si>
    <t>ครัวเรือนที่เข้าร่วมโครงการมีการนำองค์ความรู้ไปใช้ฯ</t>
  </si>
  <si>
    <t>เลือกตัวชี้วัด
ที่สอดคล้อง
กับโครงการ</t>
  </si>
  <si>
    <t>สอดคล้อง</t>
  </si>
  <si>
    <t>ไม่สอดคล้อง</t>
  </si>
  <si>
    <r>
      <t xml:space="preserve">คำชี้แจง : </t>
    </r>
    <r>
      <rPr>
        <sz val="16"/>
        <color theme="1"/>
        <rFont val="TH SarabunPSK"/>
        <family val="2"/>
      </rPr>
      <t>1. เลือกตัวชี้วัดที่สอดคล้องกับโครงการ</t>
    </r>
  </si>
  <si>
    <t xml:space="preserve">             2. กำหนดค่าเป้าหมายตามตัวชี้วัดที่เลือกว่ามีความสอดคล้องกับโครงการ</t>
  </si>
  <si>
    <t>ผลผลิตที่เกิดขึ้นจากโครงการ รายไตรมาส</t>
  </si>
  <si>
    <t>อยู่ระหว่างดำเนินการ</t>
  </si>
  <si>
    <t xml:space="preserve">             4. ต้องรายงานความก้าวหน้าของผลผลิตและการบรรลุเป้าหมาย ทุกไตรมาส</t>
  </si>
  <si>
    <t xml:space="preserve">แบบรายงานผลผลิต โครงการที่ 2 โครงการพัฒนาคุณภาพชีวิตและยกระดับเศรษฐกิจฐานราก        </t>
  </si>
  <si>
    <t>ระบุชื่อแนวปฏิบัติ</t>
  </si>
  <si>
    <t xml:space="preserve">แบบรายงานผลผลิต โครงการที่ 3 โครงการสร้างอัตลักษณ์บัณฑิตวิศวกรสังคม คนของพระราชา ข้าของแผ่นดิน       </t>
  </si>
  <si>
    <t>จำนวนนักศึกษาที่เข้าร่วมโครงการ</t>
  </si>
  <si>
    <t xml:space="preserve">จำนวนนวัตกรรมเพื่อสังคม/นวัตกรรมชุมชน ที่มีการรับรองการนำผลงานไปใช้ประโยชน์หรือการสร้างผลกระทบที่ชัดเจนต่อสังคม/ชุมชน/ท้องถิ่น 
</t>
  </si>
  <si>
    <t>ความสอดคล้องเป้าหมาย</t>
  </si>
  <si>
    <t>การบรรลุ</t>
  </si>
  <si>
    <t xml:space="preserve">จำนวน Social Enterprise ที่เกิดขึ้นโดยนักศึกษา </t>
  </si>
  <si>
    <t>ระบุชื่อ Social Enterprise</t>
  </si>
  <si>
    <t xml:space="preserve">แบบรายงานผลผลิต โครงการที่ 4 โครงการยกระดับการจัดการเรียนรู้เพื่อพัฒนาเครือข่ายโรงเรียนขนาดเล็ก    </t>
  </si>
  <si>
    <t>จำนวนโรงเรียนโรงเรียนขนาดเล็กสังกัด สพฐ. โรงเรียน ตชด.และโรงเรียนกองทุนการศึกษา ที่เข้าร่วมการยกระดับคุณภาพการศึกษา</t>
  </si>
  <si>
    <t>จำนวนโรงเรียนกองทุนการศึกษา</t>
  </si>
  <si>
    <t>จำนวนโรงเรียนขนาดเล็กสังกัด ตชด.</t>
  </si>
  <si>
    <t>จำนวนโรงเรียนขนาดเล็กสังกัด สพฐ.</t>
  </si>
  <si>
    <t>ร้อยละ 3</t>
  </si>
  <si>
    <t xml:space="preserve">ผลสัมฤทธิ์ทางการเรียนของนักเรียนในโรงเรียนขนาดเล็กสังกัด สพฐ. โรงเรียน ตชด.และโรงเรียนกองทุนการศึกษา มีพัฒนาการที่สูงขึ้น </t>
  </si>
  <si>
    <t>รายละเอียดค่าเป้าหมายที่คาดว่าจะเกิดขึ้น
หลังโครงการแล้วเสร็จ</t>
  </si>
  <si>
    <r>
      <t>ค่าเฉลี่ยผลสัมฤทธิ์ทางการเรียน</t>
    </r>
    <r>
      <rPr>
        <b/>
        <u/>
        <sz val="14"/>
        <color theme="1"/>
        <rFont val="TH SarabunPSK"/>
        <family val="2"/>
      </rPr>
      <t>ก่อน</t>
    </r>
    <r>
      <rPr>
        <sz val="14"/>
        <color theme="1"/>
        <rFont val="TH SarabunPSK"/>
        <family val="2"/>
      </rPr>
      <t>เข้าร่วมโครงการ</t>
    </r>
  </si>
  <si>
    <r>
      <t>ค่าเฉลี่ยผลสัมฤทธิ์ทางการเรียน</t>
    </r>
    <r>
      <rPr>
        <b/>
        <u/>
        <sz val="14"/>
        <color theme="1"/>
        <rFont val="TH SarabunPSK"/>
        <family val="2"/>
      </rPr>
      <t>หลัง</t>
    </r>
    <r>
      <rPr>
        <sz val="14"/>
        <color theme="1"/>
        <rFont val="TH SarabunPSK"/>
        <family val="2"/>
      </rPr>
      <t>เข้าร่วมโครงการ</t>
    </r>
  </si>
  <si>
    <t>ความพึงพอใจของโรงเรียนที่เข้าร่วมโครงการ 3 ด้าน (ด้านความรู้ ความเข้าใจ การนำไปใช้) 
ร้อยละ 80 ที่มีความพึงพอใจ ในแต่ละด้านไม่ต่ำกว่าระดับ 4.00</t>
  </si>
  <si>
    <t xml:space="preserve">ร้อยละ 80 </t>
  </si>
  <si>
    <t>จำนวนครูทั้งหมดที่เข้าร่วมโครงการ</t>
  </si>
  <si>
    <t>จำนวนครูที่เป็นศิษย์เก่า ที่เข้าร่วมโครงการ</t>
  </si>
  <si>
    <t>จำนวนครูประจำการและศิษย์เก่าในโรงเรียนที่เข้าร่วมโครงการ ได้รับการ re-skill up-skill and new skill ศาสตร์วิชาการทางการศึกษาและศาสตร์การสอนตามความต้องการของโรงเรียน</t>
  </si>
  <si>
    <t>ระบุทักษะ Re skill ที่เข้าไปพัฒนา</t>
  </si>
  <si>
    <t>ระบุทักษะ Up skill ที่เข้าไปพัฒนา</t>
  </si>
  <si>
    <t>ระบุทักษะ New skill ที่เข้าไปพัฒนา</t>
  </si>
  <si>
    <t xml:space="preserve">ครูประจำการและศิษย์เก่า ในโรงเรียนที่เข้าร่วมโครงการสามารถนำความรู้ ความเข้าใจ ไปใช้ประโยชน์ในการพัฒนาตนเอง และพัฒนาผู้เรียน </t>
  </si>
  <si>
    <t>จำนวนครูที่นำความรู้ ความเข้าใจ ไปใช้ประโยชน์ในการพัฒนาตนเอง และพัฒนาผู้เรียน</t>
  </si>
  <si>
    <t>คะแนนเฉลี่ยความพึงพอใจด้านความรู้</t>
  </si>
  <si>
    <t>คะแนนเฉลี่ยความพึงพอใจด้านความเข้าใจ</t>
  </si>
  <si>
    <t>คะแนนเฉลี่ยความพึงพอใจด้านการนำไปใช้</t>
  </si>
  <si>
    <t>ระดับ 4.00</t>
  </si>
  <si>
    <t>จำนวนโรงเรียนที่เข้าร่วมโครงการ</t>
  </si>
  <si>
    <t>จำนวนโรงเรียนที่มีความพึงพอใจมากกว่า ระดับ 4.00</t>
  </si>
  <si>
    <t>ระบุรายชื่อโรงเรียน</t>
  </si>
  <si>
    <t>จำนวนแผนพัฒนา</t>
  </si>
  <si>
    <t>จำนวนประชาชนในพื้นที่ที่ได้รับการถ่ายทอดแผนสู่การปฏิบัติ</t>
  </si>
  <si>
    <t xml:space="preserve">แบบรายงานผลผลิต โครงการที่ 5 โครงการยกระดับมาตรฐานสมรรถนะบัณฑิตครูสู่ความเป็นเลิศ        </t>
  </si>
  <si>
    <t>จำนวนนักศึกษาที่มีสมรรถนะตามเกณฑ์รายชั้นปีตามที่มหาวิทยาลัยกำหนด</t>
  </si>
  <si>
    <t xml:space="preserve">จำนวนครูของครูได้รับการ re-skill up-skill and new-skill 
</t>
  </si>
  <si>
    <t xml:space="preserve">แบบรายงานผลผลิต โครงการที่ 6 โครงการพัฒนาสมรรถนะภาษาอังกฤษเพื่อยกระดับคุณภาพนักศึกษามหาวิทยาลัยราชภัฏสำหรับศตวรรษที่ 21     </t>
  </si>
  <si>
    <t xml:space="preserve">จำนวนหลักสูตร/ สื่อนวัตกรรม/ รูปแบบการพัฒนาทักษะภาษาอังกฤษ 
</t>
  </si>
  <si>
    <t xml:space="preserve">จำนวนหลักสูตร
</t>
  </si>
  <si>
    <t>จำนวนสื่อนวัตกรรม</t>
  </si>
  <si>
    <t>จำนวนรูปแบบการพัฒนาทักษะภาษาอังกฤษ</t>
  </si>
  <si>
    <t>ระบุชื่อหลักสูตร</t>
  </si>
  <si>
    <t>ระบุชื่อสื่อนวัตกรรม</t>
  </si>
  <si>
    <t>ระบุชื่อรูปแบบการพัฒนาทักษะภาษาอังกฤษ</t>
  </si>
  <si>
    <t>จำนวนนักศึกษาที่สอบได้ในระดับ A1</t>
  </si>
  <si>
    <t>จำนวนนักศึกษาที่สอบได้ในระดับ A2</t>
  </si>
  <si>
    <t>จำนวนนักศึกษาที่สอบได้ในระดับ B1</t>
  </si>
  <si>
    <t>จำนวนนักศึกษาที่สอบได้ในระดับ B2</t>
  </si>
  <si>
    <t>จำนวนนักศึกษาที่สอบได้ในระดับ C1</t>
  </si>
  <si>
    <t>จำนวนนักศึกษาที่สอบได้ในระดับ C2</t>
  </si>
  <si>
    <t xml:space="preserve">นักศึกษาที่เข้าร่วมโครงการสอบผ่านตามมาตรฐาน CEFR 
ระดับไม่ต่ำกว่า B1 </t>
  </si>
  <si>
    <t>จำนวนกิจกรรมการพัฒนาทักษะภาษาอังกฤษ</t>
  </si>
  <si>
    <t>จำนวนนักศึกษาที่เข้ารับการทดสอบ</t>
  </si>
  <si>
    <t>ระบุกิจกรรมการพัฒนาทักษะภาษาอังกฤษ</t>
  </si>
  <si>
    <t>จำนวนครูที่ได้รับความรู้และมีทักษะเพิ่มขึ้นหลังเข้าร่วมโครงการ</t>
  </si>
  <si>
    <t>ระบุสมรรถนะที่เข้าไปพัฒนา</t>
  </si>
  <si>
    <t>ระบุทักษะ re-skill ที่เข้าไปพัฒนา
ระบุทักษะ up-skill ที่เข้าไปพัฒนา
ระบุทักษะ new-skill ที่เข้าไปพัฒนา</t>
  </si>
  <si>
    <t>รายงานจำแนกตามคณะ</t>
  </si>
  <si>
    <t>รายงานผลจำนวน นศ. ที่เข้ารับการทดสอบและระดับคะแนน จำแนกตามคณะหลังสิ้นสุดโครงการ</t>
  </si>
  <si>
    <t>จำนวนครัวเรือนที่มีรายได้ &lt; 38,000 หลังดำเนินโครงการ</t>
  </si>
  <si>
    <t xml:space="preserve">แบบรายงานผลผลิต โครงการยุทธศาสตร์มหาวิทยาลัยราชภัฏเชียงใหม่เพื่อการพัฒนาท้องถิ่น            </t>
  </si>
  <si>
    <t>ผลิตภัณฑ์</t>
  </si>
  <si>
    <t>ผลิตภัณฑ์ได้รับการพัฒนา</t>
  </si>
  <si>
    <t>ผลิตภัณฑ์ได้รับมาตรฐาน</t>
  </si>
  <si>
    <t>นวัตกรรม/สิ่งประดิษฐ์</t>
  </si>
  <si>
    <t>กระบวนการ/องค์ความรู้/วิธีการ</t>
  </si>
  <si>
    <t>ผลงานวิจัย</t>
  </si>
  <si>
    <t>ศูนย์/แหล่งเรียนรู้</t>
  </si>
  <si>
    <t>หนังสือ/หลักสูตร/ฐานข้อมูล</t>
  </si>
  <si>
    <t>ประเภทผลผลิต</t>
  </si>
  <si>
    <t>แหล่งท่องเที่ยว</t>
  </si>
  <si>
    <t>ได้นวัตกรรม/สิ่งประดิษฐ์ต้นแบบ</t>
  </si>
  <si>
    <t>ได้รับการจดลิขสิทธิ์/สิทธิบัตร/อนุสิทธิบัตร</t>
  </si>
  <si>
    <t>ได้รับการเผยแพร่ในระดับชาติ</t>
  </si>
  <si>
    <t>ได้รับการเผยแพร่ในระดับนานาชาติ</t>
  </si>
  <si>
    <t>การฟื้นฟูทรัพยากร</t>
  </si>
  <si>
    <t>ระบุชื่อผลิตภัณฑ์</t>
  </si>
  <si>
    <t>ระบุชื่อนวัตกรรม/สิ่งประดิษฐ์</t>
  </si>
  <si>
    <t>ระบุแหล่งตีพิมพ์เผยแพร่</t>
  </si>
  <si>
    <t>ระบุแหล่งท่องเที่ยว</t>
  </si>
  <si>
    <t>ระบุพื้นที่</t>
  </si>
  <si>
    <t>ระบุชื่อหนังสือ/หลักสูตร/ฐานข้อมูล</t>
  </si>
  <si>
    <t>ระบุศูนย์/แหล่งเรียนรู้</t>
  </si>
  <si>
    <t>ระบุกระบวนการ/องค์ความรู้/วิธีการ</t>
  </si>
  <si>
    <t>การพัฒนาทรัพยากรท้องถิ่น</t>
  </si>
  <si>
    <t>พืช</t>
  </si>
  <si>
    <t>สัตว์</t>
  </si>
  <si>
    <t>วัฒนธรรม</t>
  </si>
  <si>
    <t>(                                                    )</t>
  </si>
  <si>
    <t xml:space="preserve">                                                     ผู้เสนอโครงการ</t>
  </si>
  <si>
    <t xml:space="preserve">             2. ต้องรายงานความก้าวหน้าของผลผลิตและการบรรลุเป้าหมาย ทุกไตรมาส</t>
  </si>
  <si>
    <t>ภาคีเครือข่ายที่มีส่วนร่วมในโครงการ</t>
  </si>
  <si>
    <t>กลุ่มเกษตรกร</t>
  </si>
  <si>
    <t>หน่วยงานรัฐ</t>
  </si>
  <si>
    <t>หน่วยงานเอกชน</t>
  </si>
  <si>
    <t>โรงเรียน</t>
  </si>
  <si>
    <t xml:space="preserve">อื่น ๆ </t>
  </si>
  <si>
    <t>กลุ่มวิสาหกิจชมชน</t>
  </si>
  <si>
    <t>ระบุชื่อกลุ่มวิสาหกิจชมชน</t>
  </si>
  <si>
    <t>ระบุชื่อกลุ่มเกษตรกร</t>
  </si>
  <si>
    <t>ระบุชื่อโรงเรียน</t>
  </si>
  <si>
    <t>ระบุชื่อหน่วยงานรัฐ</t>
  </si>
  <si>
    <t>ระบุชื่อหน่วยงานเอกชน</t>
  </si>
  <si>
    <t xml:space="preserve">ระบุชื่อเครื่อข่าย อื่น ๆ </t>
  </si>
  <si>
    <t>คำชี้แจง : 1. กำหนดค่าเป้าหมายที่คาดว่าจะได้รับ และรายละเอียดค่าเป้าหมายที่คาดว่าจะเกิดขึ้น
หลังโครงการแล้วเสร็จ (หากไม่ทราบ ยังไม่ต้องระบุ)</t>
  </si>
  <si>
    <t xml:space="preserve">             3. ระบุรายละเอียดค่าเป้าหมายที่คาดว่าจะเกิดขึ้น ตามตัวชี้วัดที่เลือกว่ามีความสอดคล้องกับโครงการ (หากไม่ทราบ ยังไม่ต้องระบุ)</t>
  </si>
  <si>
    <t>-</t>
  </si>
  <si>
    <t>ระบุชื่องานวิจัยและแหล่งตีพิมพ์เผยแพร่</t>
  </si>
  <si>
    <t>ได้ผลิตภัณฑ์ต้นแบบเชิงพาณิชย์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</si>
</sst>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8"/>
      <name val="Tahoma"/>
      <family val="2"/>
      <scheme val="minor"/>
    </font>
    <font>
      <b/>
      <u/>
      <sz val="14"/>
      <color theme="1"/>
      <name val="TH SarabunPSK"/>
      <family val="2"/>
    </font>
    <font>
      <sz val="14"/>
      <name val="TH SarabunPSK"/>
      <family val="2"/>
    </font>
    <font>
      <sz val="14"/>
      <color theme="1"/>
      <name val="Tahoma"/>
      <family val="2"/>
      <scheme val="minor"/>
    </font>
    <font>
      <b/>
      <sz val="14"/>
      <name val="TH SarabunPSK"/>
      <family val="2"/>
    </font>
    <font>
      <sz val="16"/>
      <color theme="1"/>
      <name val="Tahoma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lightGray">
        <bgColor theme="9" tint="0.79998168889431442"/>
      </patternFill>
    </fill>
    <fill>
      <patternFill patternType="lightGray">
        <bgColor theme="9" tint="0.79995117038483843"/>
      </patternFill>
    </fill>
    <fill>
      <patternFill patternType="lightGray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Border="1"/>
    <xf numFmtId="0" fontId="6" fillId="2" borderId="1" xfId="0" applyFont="1" applyFill="1" applyBorder="1" applyAlignment="1">
      <alignment vertical="top"/>
    </xf>
    <xf numFmtId="0" fontId="5" fillId="3" borderId="4" xfId="0" applyFont="1" applyFill="1" applyBorder="1" applyAlignment="1">
      <alignment horizontal="centerContinuous" vertical="top"/>
    </xf>
    <xf numFmtId="0" fontId="5" fillId="3" borderId="5" xfId="0" applyFont="1" applyFill="1" applyBorder="1" applyAlignment="1">
      <alignment horizontal="centerContinuous"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43" fontId="5" fillId="2" borderId="1" xfId="1" applyFont="1" applyFill="1" applyBorder="1"/>
    <xf numFmtId="43" fontId="4" fillId="0" borderId="1" xfId="1" applyFont="1" applyBorder="1"/>
    <xf numFmtId="43" fontId="5" fillId="2" borderId="1" xfId="1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top"/>
    </xf>
    <xf numFmtId="0" fontId="5" fillId="2" borderId="1" xfId="1" applyNumberFormat="1" applyFont="1" applyFill="1" applyBorder="1"/>
    <xf numFmtId="0" fontId="4" fillId="0" borderId="1" xfId="1" applyNumberFormat="1" applyFont="1" applyBorder="1"/>
    <xf numFmtId="0" fontId="5" fillId="2" borderId="1" xfId="1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5" fillId="2" borderId="1" xfId="1" applyNumberFormat="1" applyFont="1" applyFill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0" fontId="5" fillId="0" borderId="1" xfId="1" applyNumberFormat="1" applyFont="1" applyFill="1" applyBorder="1" applyAlignment="1">
      <alignment horizontal="center" vertical="top"/>
    </xf>
    <xf numFmtId="0" fontId="5" fillId="0" borderId="0" xfId="0" applyFont="1" applyFill="1"/>
    <xf numFmtId="43" fontId="6" fillId="2" borderId="1" xfId="1" applyFont="1" applyFill="1" applyBorder="1" applyAlignment="1">
      <alignment vertical="top"/>
    </xf>
    <xf numFmtId="0" fontId="6" fillId="0" borderId="1" xfId="1" applyNumberFormat="1" applyFont="1" applyBorder="1" applyAlignment="1">
      <alignment horizontal="center"/>
    </xf>
    <xf numFmtId="10" fontId="5" fillId="2" borderId="1" xfId="2" applyNumberFormat="1" applyFont="1" applyFill="1" applyBorder="1" applyAlignment="1">
      <alignment horizontal="center" vertical="top"/>
    </xf>
    <xf numFmtId="0" fontId="6" fillId="2" borderId="1" xfId="1" applyNumberFormat="1" applyFont="1" applyFill="1" applyBorder="1" applyAlignment="1">
      <alignment horizontal="center" vertical="top"/>
    </xf>
    <xf numFmtId="0" fontId="6" fillId="0" borderId="1" xfId="1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Continuous" vertical="center"/>
    </xf>
    <xf numFmtId="0" fontId="5" fillId="3" borderId="6" xfId="0" applyFont="1" applyFill="1" applyBorder="1" applyAlignment="1">
      <alignment horizontal="centerContinuous" vertical="center"/>
    </xf>
    <xf numFmtId="0" fontId="5" fillId="3" borderId="5" xfId="0" applyFont="1" applyFill="1" applyBorder="1" applyAlignment="1">
      <alignment horizontal="centerContinuous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1" applyNumberFormat="1" applyFont="1" applyFill="1" applyBorder="1"/>
    <xf numFmtId="43" fontId="5" fillId="4" borderId="1" xfId="1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1" applyNumberFormat="1" applyFont="1" applyFill="1" applyBorder="1"/>
    <xf numFmtId="43" fontId="5" fillId="5" borderId="1" xfId="1" applyFont="1" applyFill="1" applyBorder="1"/>
    <xf numFmtId="0" fontId="6" fillId="5" borderId="1" xfId="0" applyFont="1" applyFill="1" applyBorder="1"/>
    <xf numFmtId="0" fontId="6" fillId="4" borderId="1" xfId="0" applyFont="1" applyFill="1" applyBorder="1" applyAlignment="1">
      <alignment vertical="top"/>
    </xf>
    <xf numFmtId="0" fontId="6" fillId="6" borderId="1" xfId="0" applyFont="1" applyFill="1" applyBorder="1"/>
    <xf numFmtId="43" fontId="5" fillId="6" borderId="1" xfId="1" applyFont="1" applyFill="1" applyBorder="1"/>
    <xf numFmtId="0" fontId="5" fillId="4" borderId="1" xfId="1" applyNumberFormat="1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43" fontId="5" fillId="4" borderId="1" xfId="1" applyFont="1" applyFill="1" applyBorder="1" applyAlignment="1">
      <alignment horizontal="center" vertical="top"/>
    </xf>
    <xf numFmtId="0" fontId="4" fillId="6" borderId="1" xfId="1" applyNumberFormat="1" applyFont="1" applyFill="1" applyBorder="1" applyAlignment="1">
      <alignment horizontal="center" vertical="top"/>
    </xf>
    <xf numFmtId="0" fontId="5" fillId="6" borderId="1" xfId="1" applyNumberFormat="1" applyFont="1" applyFill="1" applyBorder="1" applyAlignment="1">
      <alignment horizontal="center" vertical="top"/>
    </xf>
    <xf numFmtId="43" fontId="4" fillId="2" borderId="1" xfId="1" applyFont="1" applyFill="1" applyBorder="1" applyAlignment="1">
      <alignment horizontal="center" vertical="top"/>
    </xf>
    <xf numFmtId="43" fontId="4" fillId="0" borderId="1" xfId="1" applyFont="1" applyFill="1" applyBorder="1" applyAlignment="1">
      <alignment horizontal="center" vertical="top"/>
    </xf>
    <xf numFmtId="10" fontId="5" fillId="3" borderId="1" xfId="2" applyNumberFormat="1" applyFont="1" applyFill="1" applyBorder="1" applyAlignment="1">
      <alignment horizontal="center" vertical="top"/>
    </xf>
    <xf numFmtId="0" fontId="1" fillId="7" borderId="0" xfId="0" applyFont="1" applyFill="1" applyAlignment="1">
      <alignment wrapText="1"/>
    </xf>
    <xf numFmtId="0" fontId="1" fillId="7" borderId="0" xfId="0" applyFont="1" applyFill="1" applyAlignment="1">
      <alignment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1" applyNumberFormat="1" applyFont="1" applyFill="1" applyBorder="1" applyAlignment="1">
      <alignment horizontal="center" vertical="top"/>
    </xf>
    <xf numFmtId="43" fontId="6" fillId="0" borderId="1" xfId="1" applyFont="1" applyFill="1" applyBorder="1"/>
    <xf numFmtId="0" fontId="10" fillId="0" borderId="1" xfId="1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Continuous" wrapText="1"/>
    </xf>
    <xf numFmtId="0" fontId="6" fillId="0" borderId="1" xfId="0" applyFont="1" applyFill="1" applyBorder="1" applyAlignment="1">
      <alignment vertical="top" wrapText="1"/>
    </xf>
    <xf numFmtId="0" fontId="6" fillId="2" borderId="1" xfId="1" applyNumberFormat="1" applyFont="1" applyFill="1" applyBorder="1" applyAlignment="1">
      <alignment horizontal="left" vertical="top"/>
    </xf>
    <xf numFmtId="0" fontId="6" fillId="2" borderId="1" xfId="1" applyNumberFormat="1" applyFont="1" applyFill="1" applyBorder="1" applyAlignment="1">
      <alignment horizontal="left" vertical="top" wrapText="1"/>
    </xf>
    <xf numFmtId="10" fontId="6" fillId="2" borderId="1" xfId="2" applyNumberFormat="1" applyFont="1" applyFill="1" applyBorder="1" applyAlignment="1">
      <alignment horizontal="left" vertical="top" wrapText="1"/>
    </xf>
    <xf numFmtId="0" fontId="6" fillId="0" borderId="0" xfId="0" applyFont="1"/>
    <xf numFmtId="0" fontId="6" fillId="0" borderId="1" xfId="0" applyFont="1" applyBorder="1" applyAlignment="1">
      <alignment vertical="center"/>
    </xf>
    <xf numFmtId="0" fontId="11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/>
    <xf numFmtId="0" fontId="5" fillId="2" borderId="1" xfId="0" applyFont="1" applyFill="1" applyBorder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5" fillId="0" borderId="0" xfId="0" applyFont="1" applyAlignment="1">
      <alignment vertical="top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2" fillId="0" borderId="0" xfId="0" applyFont="1" applyAlignment="1"/>
    <xf numFmtId="0" fontId="13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3">
    <cellStyle name="เปอร์เซ็นต์" xfId="2" builtinId="5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1043940</xdr:colOff>
      <xdr:row>0</xdr:row>
      <xdr:rowOff>53340</xdr:rowOff>
    </xdr:from>
    <xdr:to>
      <xdr:col>7</xdr:col>
      <xdr:colOff>2994660</xdr:colOff>
      <xdr:row>1</xdr:row>
      <xdr:rowOff>68580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4CF35237-692C-478E-93AF-DC5A471C93D2}"/>
            </a:ext>
          </a:extLst>
        </xdr:cNvPr>
        <xdr:cNvSpPr txBox="1"/>
      </xdr:nvSpPr>
      <xdr:spPr>
        <a:xfrm>
          <a:off x="7520940" y="53340"/>
          <a:ext cx="1950720" cy="33528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แบบฟอร์ม 2 รายงานผลผลิต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80242-1BB3-4B54-93DA-4AEB19DF27E3}">
  <dimension ref="B1:C4"/>
  <sheetViews>
    <sheetView workbookViewId="0">
      <selection activeCell="C7" sqref="C7"/>
    </sheetView>
  </sheetViews>
  <sheetFormatPr defaultRowHeight="21" x14ac:dyDescent="0.4"/>
  <cols>
    <col min="1" max="1" width="8.796875" style="1"/>
    <col min="2" max="2" width="13" style="1" customWidth="1"/>
    <col min="3" max="3" width="12.8984375" style="1" customWidth="1"/>
    <col min="4" max="16384" width="8.796875" style="1"/>
  </cols>
  <sheetData>
    <row r="1" spans="2:3" ht="42" x14ac:dyDescent="0.4">
      <c r="B1" s="79" t="s">
        <v>80</v>
      </c>
      <c r="C1" s="80" t="s">
        <v>81</v>
      </c>
    </row>
    <row r="2" spans="2:3" x14ac:dyDescent="0.4">
      <c r="B2" s="1" t="s">
        <v>68</v>
      </c>
      <c r="C2" s="1" t="s">
        <v>46</v>
      </c>
    </row>
    <row r="3" spans="2:3" x14ac:dyDescent="0.4">
      <c r="B3" s="1" t="s">
        <v>69</v>
      </c>
      <c r="C3" s="1" t="s">
        <v>47</v>
      </c>
    </row>
    <row r="4" spans="2:3" x14ac:dyDescent="0.4">
      <c r="C4" s="1" t="s">
        <v>73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761F-DC31-4582-986D-0BDB4D94C1BE}">
  <sheetPr>
    <tabColor rgb="FFFFFF00"/>
  </sheetPr>
  <dimension ref="A1:N53"/>
  <sheetViews>
    <sheetView tabSelected="1" topLeftCell="A16" workbookViewId="0">
      <selection activeCell="B19" sqref="B19"/>
    </sheetView>
  </sheetViews>
  <sheetFormatPr defaultRowHeight="17.399999999999999" x14ac:dyDescent="0.3"/>
  <cols>
    <col min="1" max="1" width="3.69921875" style="95" customWidth="1"/>
    <col min="2" max="2" width="29.59765625" style="95" customWidth="1"/>
    <col min="3" max="3" width="10.5" style="95" customWidth="1"/>
    <col min="4" max="7" width="10.296875" style="95" customWidth="1"/>
    <col min="8" max="8" width="40.796875" style="95" customWidth="1"/>
    <col min="9" max="9" width="10.69921875" style="95" customWidth="1"/>
    <col min="10" max="10" width="18.59765625" style="95" customWidth="1"/>
    <col min="11" max="13" width="10.69921875" style="95" customWidth="1"/>
    <col min="14" max="14" width="31.19921875" style="95" customWidth="1"/>
    <col min="15" max="16384" width="8.796875" style="95"/>
  </cols>
  <sheetData>
    <row r="1" spans="1:14" ht="25.2" customHeight="1" x14ac:dyDescent="0.35">
      <c r="A1" s="3"/>
      <c r="B1" s="4"/>
      <c r="C1" s="4"/>
      <c r="D1" s="4"/>
      <c r="E1" s="4"/>
      <c r="F1" s="4"/>
      <c r="G1" s="4"/>
      <c r="H1" s="96"/>
      <c r="I1" s="4"/>
      <c r="K1" s="4"/>
      <c r="L1" s="4"/>
      <c r="M1" s="4"/>
    </row>
    <row r="2" spans="1:14" ht="18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96"/>
    </row>
    <row r="3" spans="1:14" s="110" customFormat="1" ht="21" x14ac:dyDescent="0.4">
      <c r="A3" s="29" t="s">
        <v>140</v>
      </c>
      <c r="B3" s="29"/>
      <c r="C3" s="29"/>
      <c r="D3" s="29"/>
      <c r="E3" s="29"/>
      <c r="F3" s="29"/>
      <c r="G3" s="29"/>
      <c r="H3" s="29"/>
      <c r="I3" s="109"/>
      <c r="J3" s="109"/>
      <c r="K3" s="109"/>
      <c r="L3" s="109"/>
      <c r="M3" s="109"/>
      <c r="N3" s="109"/>
    </row>
    <row r="4" spans="1:14" ht="18" x14ac:dyDescent="0.3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33.6" customHeight="1" x14ac:dyDescent="0.35">
      <c r="A5" s="3"/>
      <c r="B5" s="111" t="s">
        <v>44</v>
      </c>
      <c r="C5" s="111"/>
      <c r="D5" s="111"/>
      <c r="E5" s="111"/>
      <c r="F5" s="111"/>
      <c r="G5" s="111"/>
      <c r="H5" s="111"/>
      <c r="I5" s="103"/>
      <c r="J5" s="103"/>
      <c r="K5" s="103"/>
      <c r="L5" s="103"/>
      <c r="M5" s="103"/>
      <c r="N5" s="103"/>
    </row>
    <row r="6" spans="1:14" s="4" customFormat="1" ht="18" x14ac:dyDescent="0.35">
      <c r="B6" s="108" t="s">
        <v>184</v>
      </c>
    </row>
    <row r="7" spans="1:14" s="4" customFormat="1" ht="18" x14ac:dyDescent="0.35">
      <c r="B7" s="4" t="s">
        <v>170</v>
      </c>
    </row>
    <row r="9" spans="1:14" s="10" customFormat="1" ht="19.95" customHeight="1" x14ac:dyDescent="0.35">
      <c r="A9" s="114" t="s">
        <v>0</v>
      </c>
      <c r="B9" s="114" t="s">
        <v>149</v>
      </c>
      <c r="C9" s="114" t="s">
        <v>2</v>
      </c>
      <c r="D9" s="54" t="s">
        <v>72</v>
      </c>
      <c r="E9" s="55"/>
      <c r="F9" s="55"/>
      <c r="G9" s="56"/>
      <c r="H9" s="112" t="s">
        <v>91</v>
      </c>
    </row>
    <row r="10" spans="1:14" s="10" customFormat="1" ht="19.95" customHeight="1" x14ac:dyDescent="0.35">
      <c r="A10" s="115"/>
      <c r="B10" s="115"/>
      <c r="C10" s="115"/>
      <c r="D10" s="49" t="s">
        <v>3</v>
      </c>
      <c r="E10" s="49" t="s">
        <v>4</v>
      </c>
      <c r="F10" s="49" t="s">
        <v>5</v>
      </c>
      <c r="G10" s="49" t="s">
        <v>6</v>
      </c>
      <c r="H10" s="113"/>
    </row>
    <row r="11" spans="1:14" s="2" customFormat="1" ht="18" x14ac:dyDescent="0.35">
      <c r="A11" s="11">
        <v>1</v>
      </c>
      <c r="B11" s="98" t="s">
        <v>141</v>
      </c>
      <c r="C11" s="98"/>
      <c r="D11" s="98"/>
      <c r="E11" s="98"/>
      <c r="F11" s="98"/>
      <c r="G11" s="98"/>
      <c r="H11" s="98"/>
    </row>
    <row r="12" spans="1:14" s="4" customFormat="1" ht="18" x14ac:dyDescent="0.35">
      <c r="A12" s="13"/>
      <c r="B12" s="105" t="s">
        <v>188</v>
      </c>
      <c r="C12" s="99"/>
      <c r="D12" s="99"/>
      <c r="E12" s="99"/>
      <c r="F12" s="99"/>
      <c r="G12" s="99"/>
      <c r="H12" s="23" t="s">
        <v>156</v>
      </c>
    </row>
    <row r="13" spans="1:14" s="4" customFormat="1" ht="18" x14ac:dyDescent="0.35">
      <c r="A13" s="13"/>
      <c r="B13" s="105" t="s">
        <v>142</v>
      </c>
      <c r="C13" s="99"/>
      <c r="D13" s="99"/>
      <c r="E13" s="99"/>
      <c r="F13" s="99"/>
      <c r="G13" s="99"/>
      <c r="H13" s="23" t="s">
        <v>156</v>
      </c>
    </row>
    <row r="14" spans="1:14" s="4" customFormat="1" ht="18" x14ac:dyDescent="0.35">
      <c r="A14" s="13"/>
      <c r="B14" s="104" t="s">
        <v>143</v>
      </c>
      <c r="C14" s="99"/>
      <c r="D14" s="99"/>
      <c r="E14" s="99"/>
      <c r="F14" s="99"/>
      <c r="G14" s="99"/>
      <c r="H14" s="23" t="s">
        <v>156</v>
      </c>
    </row>
    <row r="15" spans="1:14" s="2" customFormat="1" ht="18" x14ac:dyDescent="0.35">
      <c r="A15" s="11">
        <v>2</v>
      </c>
      <c r="B15" s="12" t="s">
        <v>144</v>
      </c>
      <c r="C15" s="98"/>
      <c r="D15" s="98"/>
      <c r="E15" s="98"/>
      <c r="F15" s="98"/>
      <c r="G15" s="98"/>
      <c r="H15" s="98"/>
    </row>
    <row r="16" spans="1:14" s="93" customFormat="1" ht="18" x14ac:dyDescent="0.35">
      <c r="A16" s="100"/>
      <c r="B16" s="104" t="s">
        <v>151</v>
      </c>
      <c r="C16" s="23"/>
      <c r="D16" s="23"/>
      <c r="E16" s="23"/>
      <c r="F16" s="23"/>
      <c r="G16" s="23"/>
      <c r="H16" s="23" t="s">
        <v>157</v>
      </c>
    </row>
    <row r="17" spans="1:8" s="93" customFormat="1" ht="18" x14ac:dyDescent="0.35">
      <c r="A17" s="100"/>
      <c r="B17" s="104" t="s">
        <v>152</v>
      </c>
      <c r="C17" s="23"/>
      <c r="D17" s="23"/>
      <c r="E17" s="23"/>
      <c r="F17" s="23"/>
      <c r="G17" s="23"/>
      <c r="H17" s="23" t="s">
        <v>157</v>
      </c>
    </row>
    <row r="18" spans="1:8" s="2" customFormat="1" ht="18" x14ac:dyDescent="0.35">
      <c r="A18" s="11">
        <v>3</v>
      </c>
      <c r="B18" s="12" t="s">
        <v>146</v>
      </c>
      <c r="C18" s="98"/>
      <c r="D18" s="98"/>
      <c r="E18" s="98"/>
      <c r="F18" s="98"/>
      <c r="G18" s="98"/>
      <c r="H18" s="98"/>
    </row>
    <row r="19" spans="1:8" s="93" customFormat="1" ht="18" x14ac:dyDescent="0.35">
      <c r="A19" s="100"/>
      <c r="B19" s="104" t="s">
        <v>153</v>
      </c>
      <c r="C19" s="23"/>
      <c r="D19" s="23"/>
      <c r="E19" s="23"/>
      <c r="F19" s="23"/>
      <c r="G19" s="23"/>
      <c r="H19" s="23" t="s">
        <v>187</v>
      </c>
    </row>
    <row r="20" spans="1:8" s="93" customFormat="1" ht="18" x14ac:dyDescent="0.35">
      <c r="A20" s="100"/>
      <c r="B20" s="104" t="s">
        <v>154</v>
      </c>
      <c r="C20" s="23"/>
      <c r="D20" s="23"/>
      <c r="E20" s="23"/>
      <c r="F20" s="23"/>
      <c r="G20" s="23"/>
      <c r="H20" s="23" t="s">
        <v>187</v>
      </c>
    </row>
    <row r="21" spans="1:8" s="2" customFormat="1" ht="18" x14ac:dyDescent="0.35">
      <c r="A21" s="11">
        <v>4</v>
      </c>
      <c r="B21" s="12" t="s">
        <v>164</v>
      </c>
      <c r="C21" s="98"/>
      <c r="D21" s="98"/>
      <c r="E21" s="98"/>
      <c r="F21" s="98"/>
      <c r="G21" s="98"/>
      <c r="H21" s="98"/>
    </row>
    <row r="22" spans="1:8" s="93" customFormat="1" ht="18" x14ac:dyDescent="0.35">
      <c r="A22" s="100"/>
      <c r="B22" s="104" t="s">
        <v>150</v>
      </c>
      <c r="C22" s="23"/>
      <c r="D22" s="23"/>
      <c r="E22" s="23"/>
      <c r="F22" s="23"/>
      <c r="G22" s="23"/>
      <c r="H22" s="23" t="s">
        <v>159</v>
      </c>
    </row>
    <row r="23" spans="1:8" s="93" customFormat="1" ht="18" x14ac:dyDescent="0.35">
      <c r="A23" s="100"/>
      <c r="B23" s="104" t="s">
        <v>155</v>
      </c>
      <c r="C23" s="23"/>
      <c r="D23" s="23"/>
      <c r="E23" s="23"/>
      <c r="F23" s="23"/>
      <c r="G23" s="23"/>
      <c r="H23" s="23" t="s">
        <v>160</v>
      </c>
    </row>
    <row r="24" spans="1:8" s="93" customFormat="1" ht="18" x14ac:dyDescent="0.35">
      <c r="A24" s="100"/>
      <c r="B24" s="104" t="s">
        <v>165</v>
      </c>
      <c r="C24" s="23"/>
      <c r="D24" s="23"/>
      <c r="E24" s="23"/>
      <c r="F24" s="23"/>
      <c r="G24" s="23"/>
      <c r="H24" s="23" t="s">
        <v>32</v>
      </c>
    </row>
    <row r="25" spans="1:8" s="93" customFormat="1" ht="18" x14ac:dyDescent="0.35">
      <c r="A25" s="100"/>
      <c r="B25" s="104" t="s">
        <v>166</v>
      </c>
      <c r="C25" s="23"/>
      <c r="D25" s="23"/>
      <c r="E25" s="23"/>
      <c r="F25" s="23"/>
      <c r="G25" s="23"/>
      <c r="H25" s="23" t="s">
        <v>33</v>
      </c>
    </row>
    <row r="26" spans="1:8" s="93" customFormat="1" ht="18" x14ac:dyDescent="0.35">
      <c r="A26" s="100"/>
      <c r="B26" s="104" t="s">
        <v>167</v>
      </c>
      <c r="C26" s="23"/>
      <c r="D26" s="23"/>
      <c r="E26" s="23"/>
      <c r="F26" s="23"/>
      <c r="G26" s="23"/>
      <c r="H26" s="23" t="s">
        <v>34</v>
      </c>
    </row>
    <row r="27" spans="1:8" s="2" customFormat="1" ht="18" x14ac:dyDescent="0.35">
      <c r="A27" s="11">
        <v>5</v>
      </c>
      <c r="B27" s="12" t="s">
        <v>148</v>
      </c>
      <c r="C27" s="98"/>
      <c r="D27" s="98"/>
      <c r="E27" s="98"/>
      <c r="F27" s="98"/>
      <c r="G27" s="98"/>
      <c r="H27" s="106" t="s">
        <v>161</v>
      </c>
    </row>
    <row r="28" spans="1:8" s="2" customFormat="1" ht="18" x14ac:dyDescent="0.35">
      <c r="A28" s="11">
        <v>6</v>
      </c>
      <c r="B28" s="12" t="s">
        <v>147</v>
      </c>
      <c r="C28" s="98"/>
      <c r="D28" s="98"/>
      <c r="E28" s="98"/>
      <c r="F28" s="98"/>
      <c r="G28" s="98"/>
      <c r="H28" s="106" t="s">
        <v>162</v>
      </c>
    </row>
    <row r="29" spans="1:8" s="97" customFormat="1" ht="18" x14ac:dyDescent="0.35">
      <c r="A29" s="101">
        <v>7</v>
      </c>
      <c r="B29" s="12" t="s">
        <v>145</v>
      </c>
      <c r="C29" s="102"/>
      <c r="D29" s="102"/>
      <c r="E29" s="102"/>
      <c r="F29" s="102"/>
      <c r="G29" s="102"/>
      <c r="H29" s="106" t="s">
        <v>163</v>
      </c>
    </row>
    <row r="30" spans="1:8" s="97" customFormat="1" ht="18" x14ac:dyDescent="0.35">
      <c r="A30" s="101">
        <v>8</v>
      </c>
      <c r="B30" s="12" t="s">
        <v>171</v>
      </c>
      <c r="C30" s="102"/>
      <c r="D30" s="102"/>
      <c r="E30" s="102"/>
      <c r="F30" s="102"/>
      <c r="G30" s="102"/>
      <c r="H30" s="106"/>
    </row>
    <row r="31" spans="1:8" s="93" customFormat="1" ht="18" x14ac:dyDescent="0.35">
      <c r="A31" s="100"/>
      <c r="B31" s="104" t="s">
        <v>177</v>
      </c>
      <c r="C31" s="23"/>
      <c r="D31" s="23"/>
      <c r="E31" s="23"/>
      <c r="F31" s="23"/>
      <c r="G31" s="23"/>
      <c r="H31" s="94" t="s">
        <v>178</v>
      </c>
    </row>
    <row r="32" spans="1:8" s="93" customFormat="1" ht="18" x14ac:dyDescent="0.35">
      <c r="A32" s="100"/>
      <c r="B32" s="104" t="s">
        <v>172</v>
      </c>
      <c r="C32" s="23"/>
      <c r="D32" s="23"/>
      <c r="E32" s="23"/>
      <c r="F32" s="23"/>
      <c r="G32" s="23"/>
      <c r="H32" s="94" t="s">
        <v>179</v>
      </c>
    </row>
    <row r="33" spans="1:8" s="93" customFormat="1" ht="18" x14ac:dyDescent="0.35">
      <c r="A33" s="100"/>
      <c r="B33" s="104" t="s">
        <v>175</v>
      </c>
      <c r="C33" s="23"/>
      <c r="D33" s="23"/>
      <c r="E33" s="23"/>
      <c r="F33" s="23"/>
      <c r="G33" s="23"/>
      <c r="H33" s="94" t="s">
        <v>180</v>
      </c>
    </row>
    <row r="34" spans="1:8" s="93" customFormat="1" ht="18" x14ac:dyDescent="0.35">
      <c r="A34" s="100"/>
      <c r="B34" s="104" t="s">
        <v>173</v>
      </c>
      <c r="C34" s="23"/>
      <c r="D34" s="23"/>
      <c r="E34" s="23"/>
      <c r="F34" s="23"/>
      <c r="G34" s="23"/>
      <c r="H34" s="94" t="s">
        <v>181</v>
      </c>
    </row>
    <row r="35" spans="1:8" s="93" customFormat="1" ht="18" x14ac:dyDescent="0.35">
      <c r="A35" s="100"/>
      <c r="B35" s="104" t="s">
        <v>174</v>
      </c>
      <c r="C35" s="23"/>
      <c r="D35" s="23"/>
      <c r="E35" s="23"/>
      <c r="F35" s="23"/>
      <c r="G35" s="23"/>
      <c r="H35" s="94" t="s">
        <v>182</v>
      </c>
    </row>
    <row r="36" spans="1:8" s="93" customFormat="1" ht="18" x14ac:dyDescent="0.35">
      <c r="A36" s="100"/>
      <c r="B36" s="104" t="s">
        <v>176</v>
      </c>
      <c r="C36" s="23"/>
      <c r="D36" s="23"/>
      <c r="E36" s="23"/>
      <c r="F36" s="23"/>
      <c r="G36" s="23"/>
      <c r="H36" s="94" t="s">
        <v>183</v>
      </c>
    </row>
    <row r="37" spans="1:8" s="4" customFormat="1" ht="18" x14ac:dyDescent="0.35"/>
    <row r="38" spans="1:8" s="4" customFormat="1" ht="18" x14ac:dyDescent="0.35"/>
    <row r="39" spans="1:8" s="4" customFormat="1" ht="18" x14ac:dyDescent="0.35">
      <c r="D39" s="107"/>
      <c r="E39" s="107"/>
      <c r="F39" s="107"/>
      <c r="G39" s="107" t="s">
        <v>40</v>
      </c>
      <c r="H39" s="4" t="s">
        <v>169</v>
      </c>
    </row>
    <row r="40" spans="1:8" s="4" customFormat="1" ht="18" x14ac:dyDescent="0.35">
      <c r="H40" s="4" t="s">
        <v>168</v>
      </c>
    </row>
    <row r="41" spans="1:8" s="4" customFormat="1" ht="18" x14ac:dyDescent="0.35"/>
    <row r="42" spans="1:8" s="4" customFormat="1" ht="18" x14ac:dyDescent="0.35"/>
    <row r="43" spans="1:8" s="4" customFormat="1" ht="18" x14ac:dyDescent="0.35"/>
    <row r="44" spans="1:8" s="4" customFormat="1" ht="18" x14ac:dyDescent="0.35"/>
    <row r="45" spans="1:8" s="4" customFormat="1" ht="18" x14ac:dyDescent="0.35"/>
    <row r="46" spans="1:8" s="4" customFormat="1" ht="18" x14ac:dyDescent="0.35"/>
    <row r="47" spans="1:8" s="4" customFormat="1" ht="18" x14ac:dyDescent="0.35"/>
    <row r="48" spans="1:8" s="4" customFormat="1" ht="18" x14ac:dyDescent="0.35"/>
    <row r="49" spans="2:2" s="4" customFormat="1" ht="18" x14ac:dyDescent="0.35"/>
    <row r="50" spans="2:2" s="4" customFormat="1" ht="18" x14ac:dyDescent="0.35"/>
    <row r="51" spans="2:2" s="4" customFormat="1" ht="18" x14ac:dyDescent="0.35"/>
    <row r="52" spans="2:2" s="4" customFormat="1" ht="18" x14ac:dyDescent="0.35"/>
    <row r="53" spans="2:2" s="4" customFormat="1" ht="18" x14ac:dyDescent="0.35">
      <c r="B53" s="95"/>
    </row>
  </sheetData>
  <mergeCells count="5">
    <mergeCell ref="B5:H5"/>
    <mergeCell ref="H9:H10"/>
    <mergeCell ref="C9:C10"/>
    <mergeCell ref="B9:B10"/>
    <mergeCell ref="A9:A10"/>
  </mergeCells>
  <printOptions horizontalCentered="1"/>
  <pageMargins left="0.25" right="0.25" top="0.5" bottom="0.5" header="0.3" footer="0.3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EB58-679D-4E0B-8113-294DA0165F78}">
  <sheetPr>
    <tabColor theme="4" tint="0.59999389629810485"/>
  </sheetPr>
  <dimension ref="A1:N38"/>
  <sheetViews>
    <sheetView topLeftCell="A16" zoomScaleNormal="100" zoomScaleSheetLayoutView="90" workbookViewId="0">
      <selection activeCell="B25" sqref="B25"/>
    </sheetView>
  </sheetViews>
  <sheetFormatPr defaultColWidth="8.796875" defaultRowHeight="18" x14ac:dyDescent="0.35"/>
  <cols>
    <col min="1" max="1" width="5" style="3" customWidth="1"/>
    <col min="2" max="2" width="45.19921875" style="4" customWidth="1"/>
    <col min="3" max="9" width="10.69921875" style="4" customWidth="1"/>
    <col min="10" max="10" width="31.19921875" style="4" customWidth="1"/>
    <col min="11" max="13" width="8.796875" style="4"/>
    <col min="14" max="14" width="8.796875" style="4" hidden="1" customWidth="1"/>
    <col min="15" max="16384" width="8.796875" style="4"/>
  </cols>
  <sheetData>
    <row r="1" spans="1:14" ht="22.2" customHeight="1" x14ac:dyDescent="0.35">
      <c r="J1" s="27" t="s">
        <v>42</v>
      </c>
    </row>
    <row r="2" spans="1:14" ht="12" customHeight="1" x14ac:dyDescent="0.35">
      <c r="J2" s="28"/>
    </row>
    <row r="3" spans="1:14" s="9" customFormat="1" ht="21" x14ac:dyDescent="0.4">
      <c r="A3" s="29" t="s">
        <v>43</v>
      </c>
      <c r="B3" s="29"/>
      <c r="C3" s="29"/>
      <c r="D3" s="29"/>
      <c r="E3" s="29"/>
      <c r="F3" s="29"/>
      <c r="G3" s="29"/>
      <c r="H3" s="29"/>
      <c r="I3" s="29"/>
      <c r="J3" s="29"/>
    </row>
    <row r="4" spans="1:14" ht="15" customHeight="1" x14ac:dyDescent="0.35"/>
    <row r="5" spans="1:14" s="1" customFormat="1" ht="37.799999999999997" customHeight="1" x14ac:dyDescent="0.4">
      <c r="A5" s="8"/>
      <c r="B5" s="116" t="s">
        <v>44</v>
      </c>
      <c r="C5" s="116"/>
      <c r="D5" s="116"/>
      <c r="E5" s="116"/>
      <c r="F5" s="116"/>
      <c r="G5" s="116"/>
      <c r="H5" s="116"/>
      <c r="I5" s="116"/>
      <c r="J5" s="116"/>
    </row>
    <row r="6" spans="1:14" s="1" customFormat="1" ht="21" x14ac:dyDescent="0.4">
      <c r="A6" s="8"/>
      <c r="B6" s="9" t="s">
        <v>70</v>
      </c>
      <c r="C6" s="9"/>
    </row>
    <row r="7" spans="1:14" s="1" customFormat="1" ht="21" x14ac:dyDescent="0.4">
      <c r="A7" s="8"/>
      <c r="B7" s="1" t="s">
        <v>71</v>
      </c>
      <c r="C7" s="9"/>
    </row>
    <row r="8" spans="1:14" s="1" customFormat="1" ht="21" x14ac:dyDescent="0.4">
      <c r="A8" s="8"/>
      <c r="B8" s="1" t="s">
        <v>185</v>
      </c>
      <c r="C8" s="9"/>
    </row>
    <row r="9" spans="1:14" s="1" customFormat="1" ht="21" x14ac:dyDescent="0.4">
      <c r="A9" s="8"/>
      <c r="B9" s="1" t="s">
        <v>74</v>
      </c>
      <c r="C9" s="9"/>
    </row>
    <row r="10" spans="1:14" s="1" customFormat="1" ht="21" x14ac:dyDescent="0.4">
      <c r="A10" s="8"/>
      <c r="C10" s="9"/>
    </row>
    <row r="11" spans="1:14" s="10" customFormat="1" ht="30" customHeight="1" x14ac:dyDescent="0.35">
      <c r="A11" s="114" t="s">
        <v>0</v>
      </c>
      <c r="B11" s="114" t="s">
        <v>48</v>
      </c>
      <c r="C11" s="117" t="s">
        <v>67</v>
      </c>
      <c r="D11" s="114" t="s">
        <v>2</v>
      </c>
      <c r="E11" s="54" t="s">
        <v>72</v>
      </c>
      <c r="F11" s="55"/>
      <c r="G11" s="55"/>
      <c r="H11" s="56"/>
      <c r="I11" s="114" t="s">
        <v>30</v>
      </c>
      <c r="J11" s="117" t="s">
        <v>91</v>
      </c>
    </row>
    <row r="12" spans="1:14" s="10" customFormat="1" ht="30" customHeight="1" x14ac:dyDescent="0.35">
      <c r="A12" s="115"/>
      <c r="B12" s="115"/>
      <c r="C12" s="118"/>
      <c r="D12" s="115"/>
      <c r="E12" s="49" t="s">
        <v>3</v>
      </c>
      <c r="F12" s="49" t="s">
        <v>4</v>
      </c>
      <c r="G12" s="49" t="s">
        <v>5</v>
      </c>
      <c r="H12" s="49" t="s">
        <v>6</v>
      </c>
      <c r="I12" s="115"/>
      <c r="J12" s="118"/>
    </row>
    <row r="13" spans="1:14" s="2" customFormat="1" x14ac:dyDescent="0.35">
      <c r="A13" s="11">
        <v>1</v>
      </c>
      <c r="B13" s="12" t="s">
        <v>1</v>
      </c>
      <c r="C13" s="57"/>
      <c r="D13" s="58"/>
      <c r="E13" s="58"/>
      <c r="F13" s="58"/>
      <c r="G13" s="58"/>
      <c r="H13" s="58"/>
      <c r="I13" s="59"/>
      <c r="J13" s="59"/>
      <c r="N13" s="4" t="s">
        <v>46</v>
      </c>
    </row>
    <row r="14" spans="1:14" x14ac:dyDescent="0.35">
      <c r="A14" s="13"/>
      <c r="B14" s="14" t="s">
        <v>7</v>
      </c>
      <c r="C14" s="51"/>
      <c r="D14" s="45"/>
      <c r="E14" s="45"/>
      <c r="F14" s="45"/>
      <c r="G14" s="45"/>
      <c r="H14" s="45"/>
      <c r="I14" s="32"/>
      <c r="J14" s="23" t="s">
        <v>26</v>
      </c>
      <c r="N14" s="4" t="s">
        <v>47</v>
      </c>
    </row>
    <row r="15" spans="1:14" x14ac:dyDescent="0.35">
      <c r="A15" s="13"/>
      <c r="B15" s="14" t="s">
        <v>8</v>
      </c>
      <c r="C15" s="51"/>
      <c r="D15" s="45"/>
      <c r="E15" s="45"/>
      <c r="F15" s="45"/>
      <c r="G15" s="45"/>
      <c r="H15" s="45"/>
      <c r="I15" s="32"/>
      <c r="J15" s="23" t="s">
        <v>26</v>
      </c>
      <c r="N15" s="4" t="s">
        <v>73</v>
      </c>
    </row>
    <row r="16" spans="1:14" x14ac:dyDescent="0.35">
      <c r="A16" s="13"/>
      <c r="B16" s="14" t="s">
        <v>9</v>
      </c>
      <c r="C16" s="51"/>
      <c r="D16" s="45"/>
      <c r="E16" s="45"/>
      <c r="F16" s="45"/>
      <c r="G16" s="45"/>
      <c r="H16" s="45"/>
      <c r="I16" s="32"/>
      <c r="J16" s="23" t="s">
        <v>26</v>
      </c>
      <c r="N16" s="4" t="s">
        <v>68</v>
      </c>
    </row>
    <row r="17" spans="1:14" x14ac:dyDescent="0.35">
      <c r="A17" s="13"/>
      <c r="B17" s="14" t="s">
        <v>10</v>
      </c>
      <c r="C17" s="51"/>
      <c r="D17" s="45"/>
      <c r="E17" s="45"/>
      <c r="F17" s="45"/>
      <c r="G17" s="45"/>
      <c r="H17" s="45"/>
      <c r="I17" s="32"/>
      <c r="J17" s="23" t="s">
        <v>26</v>
      </c>
      <c r="N17" s="4" t="s">
        <v>69</v>
      </c>
    </row>
    <row r="18" spans="1:14" x14ac:dyDescent="0.35">
      <c r="A18" s="13"/>
      <c r="B18" s="14" t="s">
        <v>11</v>
      </c>
      <c r="C18" s="51"/>
      <c r="D18" s="45"/>
      <c r="E18" s="45"/>
      <c r="F18" s="45"/>
      <c r="G18" s="45"/>
      <c r="H18" s="45"/>
      <c r="I18" s="32"/>
      <c r="J18" s="23" t="s">
        <v>26</v>
      </c>
    </row>
    <row r="19" spans="1:14" x14ac:dyDescent="0.35">
      <c r="A19" s="13"/>
      <c r="B19" s="14" t="s">
        <v>12</v>
      </c>
      <c r="C19" s="51"/>
      <c r="D19" s="45"/>
      <c r="E19" s="45"/>
      <c r="F19" s="45"/>
      <c r="G19" s="45"/>
      <c r="H19" s="45"/>
      <c r="I19" s="32"/>
      <c r="J19" s="23" t="s">
        <v>26</v>
      </c>
    </row>
    <row r="20" spans="1:14" s="2" customFormat="1" ht="54" x14ac:dyDescent="0.35">
      <c r="A20" s="15">
        <v>2</v>
      </c>
      <c r="B20" s="16" t="s">
        <v>13</v>
      </c>
      <c r="C20" s="60"/>
      <c r="D20" s="58"/>
      <c r="E20" s="58"/>
      <c r="F20" s="58"/>
      <c r="G20" s="58"/>
      <c r="H20" s="58"/>
      <c r="I20" s="59"/>
      <c r="J20" s="61"/>
    </row>
    <row r="21" spans="1:14" x14ac:dyDescent="0.35">
      <c r="A21" s="13"/>
      <c r="B21" s="17" t="s">
        <v>14</v>
      </c>
      <c r="C21" s="52"/>
      <c r="D21" s="45"/>
      <c r="E21" s="36"/>
      <c r="F21" s="36"/>
      <c r="G21" s="36"/>
      <c r="H21" s="36"/>
      <c r="I21" s="32"/>
      <c r="J21" s="23" t="s">
        <v>27</v>
      </c>
    </row>
    <row r="22" spans="1:14" x14ac:dyDescent="0.35">
      <c r="A22" s="13"/>
      <c r="B22" s="17" t="s">
        <v>15</v>
      </c>
      <c r="C22" s="52"/>
      <c r="D22" s="45"/>
      <c r="E22" s="36"/>
      <c r="F22" s="36"/>
      <c r="G22" s="36"/>
      <c r="H22" s="36"/>
      <c r="I22" s="32"/>
      <c r="J22" s="23" t="s">
        <v>28</v>
      </c>
    </row>
    <row r="23" spans="1:14" x14ac:dyDescent="0.35">
      <c r="A23" s="13"/>
      <c r="B23" s="17" t="s">
        <v>16</v>
      </c>
      <c r="C23" s="52"/>
      <c r="D23" s="45"/>
      <c r="E23" s="36"/>
      <c r="F23" s="36"/>
      <c r="G23" s="36"/>
      <c r="H23" s="36"/>
      <c r="I23" s="32"/>
      <c r="J23" s="23" t="s">
        <v>29</v>
      </c>
    </row>
    <row r="24" spans="1:14" s="2" customFormat="1" x14ac:dyDescent="0.35">
      <c r="A24" s="11">
        <v>3</v>
      </c>
      <c r="B24" s="12" t="s">
        <v>17</v>
      </c>
      <c r="C24" s="62"/>
      <c r="D24" s="63"/>
      <c r="E24" s="63"/>
      <c r="F24" s="63"/>
      <c r="G24" s="63"/>
      <c r="H24" s="63"/>
      <c r="I24" s="64"/>
      <c r="J24" s="65"/>
    </row>
    <row r="25" spans="1:14" x14ac:dyDescent="0.35">
      <c r="A25" s="13"/>
      <c r="B25" s="14" t="s">
        <v>18</v>
      </c>
      <c r="C25" s="51"/>
      <c r="D25" s="45"/>
      <c r="E25" s="36"/>
      <c r="F25" s="36"/>
      <c r="G25" s="36"/>
      <c r="H25" s="36"/>
      <c r="I25" s="32"/>
      <c r="J25" s="23" t="s">
        <v>32</v>
      </c>
    </row>
    <row r="26" spans="1:14" x14ac:dyDescent="0.35">
      <c r="A26" s="13"/>
      <c r="B26" s="14" t="s">
        <v>19</v>
      </c>
      <c r="C26" s="51"/>
      <c r="D26" s="45"/>
      <c r="E26" s="36"/>
      <c r="F26" s="36"/>
      <c r="G26" s="36"/>
      <c r="H26" s="36"/>
      <c r="I26" s="32"/>
      <c r="J26" s="23" t="s">
        <v>33</v>
      </c>
    </row>
    <row r="27" spans="1:14" x14ac:dyDescent="0.35">
      <c r="A27" s="13"/>
      <c r="B27" s="14" t="s">
        <v>20</v>
      </c>
      <c r="C27" s="51"/>
      <c r="D27" s="45"/>
      <c r="E27" s="36"/>
      <c r="F27" s="36"/>
      <c r="G27" s="36"/>
      <c r="H27" s="36"/>
      <c r="I27" s="32"/>
      <c r="J27" s="23" t="s">
        <v>34</v>
      </c>
    </row>
    <row r="28" spans="1:14" s="2" customFormat="1" x14ac:dyDescent="0.35">
      <c r="A28" s="11">
        <v>4</v>
      </c>
      <c r="B28" s="12" t="s">
        <v>21</v>
      </c>
      <c r="C28" s="50"/>
      <c r="D28" s="47"/>
      <c r="E28" s="35"/>
      <c r="F28" s="35"/>
      <c r="G28" s="35"/>
      <c r="H28" s="35"/>
      <c r="I28" s="31"/>
      <c r="J28" s="65"/>
    </row>
    <row r="29" spans="1:14" s="19" customFormat="1" ht="36" x14ac:dyDescent="0.25">
      <c r="A29" s="15">
        <v>5</v>
      </c>
      <c r="B29" s="18" t="s">
        <v>22</v>
      </c>
      <c r="C29" s="53"/>
      <c r="D29" s="47"/>
      <c r="E29" s="37"/>
      <c r="F29" s="37"/>
      <c r="G29" s="37"/>
      <c r="H29" s="37"/>
      <c r="I29" s="33"/>
      <c r="J29" s="24" t="s">
        <v>35</v>
      </c>
    </row>
    <row r="30" spans="1:14" s="19" customFormat="1" ht="36" x14ac:dyDescent="0.25">
      <c r="A30" s="15">
        <v>6</v>
      </c>
      <c r="B30" s="18" t="s">
        <v>23</v>
      </c>
      <c r="C30" s="53"/>
      <c r="D30" s="47"/>
      <c r="E30" s="37"/>
      <c r="F30" s="37"/>
      <c r="G30" s="37"/>
      <c r="H30" s="37"/>
      <c r="I30" s="33"/>
      <c r="J30" s="66"/>
    </row>
    <row r="31" spans="1:14" s="19" customFormat="1" ht="36" x14ac:dyDescent="0.25">
      <c r="A31" s="15">
        <v>7</v>
      </c>
      <c r="B31" s="18" t="s">
        <v>24</v>
      </c>
      <c r="C31" s="53"/>
      <c r="D31" s="47"/>
      <c r="E31" s="37"/>
      <c r="F31" s="37"/>
      <c r="G31" s="37"/>
      <c r="H31" s="37"/>
      <c r="I31" s="33"/>
      <c r="J31" s="24" t="s">
        <v>36</v>
      </c>
    </row>
    <row r="32" spans="1:14" s="19" customFormat="1" x14ac:dyDescent="0.25">
      <c r="A32" s="15">
        <v>8</v>
      </c>
      <c r="B32" s="18" t="s">
        <v>25</v>
      </c>
      <c r="C32" s="53"/>
      <c r="D32" s="47"/>
      <c r="E32" s="37"/>
      <c r="F32" s="37"/>
      <c r="G32" s="37"/>
      <c r="H32" s="37"/>
      <c r="I32" s="33"/>
      <c r="J32" s="24" t="s">
        <v>31</v>
      </c>
    </row>
    <row r="33" spans="1:9" s="21" customFormat="1" x14ac:dyDescent="0.25">
      <c r="A33" s="38"/>
      <c r="B33" s="20"/>
      <c r="C33" s="20"/>
      <c r="D33" s="6"/>
      <c r="E33" s="6"/>
      <c r="F33" s="6"/>
      <c r="G33" s="25" t="s">
        <v>37</v>
      </c>
      <c r="H33" s="26"/>
      <c r="I33" s="34">
        <f>COUNTIF(C14:C32,"สอดคล้อง")</f>
        <v>0</v>
      </c>
    </row>
    <row r="34" spans="1:9" s="21" customFormat="1" x14ac:dyDescent="0.25">
      <c r="A34" s="5"/>
      <c r="B34" s="20"/>
      <c r="C34" s="20"/>
      <c r="D34" s="6"/>
      <c r="E34" s="6"/>
      <c r="F34" s="6"/>
      <c r="G34" s="25" t="s">
        <v>38</v>
      </c>
      <c r="H34" s="26"/>
      <c r="I34" s="34">
        <f>COUNTIF(I14:I32,"บรรลุ")</f>
        <v>0</v>
      </c>
    </row>
    <row r="35" spans="1:9" s="21" customFormat="1" x14ac:dyDescent="0.25">
      <c r="A35" s="5"/>
      <c r="B35" s="20"/>
      <c r="C35" s="20"/>
      <c r="D35" s="6"/>
      <c r="E35" s="6"/>
      <c r="F35" s="6"/>
      <c r="G35" s="25" t="s">
        <v>39</v>
      </c>
      <c r="H35" s="26"/>
      <c r="I35" s="78" t="e">
        <f>I34/I33</f>
        <v>#DIV/0!</v>
      </c>
    </row>
    <row r="36" spans="1:9" s="21" customFormat="1" x14ac:dyDescent="0.25">
      <c r="A36" s="5"/>
      <c r="B36" s="20"/>
      <c r="C36" s="20"/>
      <c r="D36" s="6"/>
      <c r="E36" s="6"/>
      <c r="F36" s="6"/>
      <c r="G36" s="6"/>
      <c r="H36" s="6"/>
      <c r="I36" s="6"/>
    </row>
    <row r="37" spans="1:9" s="1" customFormat="1" ht="28.2" customHeight="1" x14ac:dyDescent="0.4">
      <c r="A37" s="8"/>
      <c r="F37" s="30" t="s">
        <v>40</v>
      </c>
      <c r="I37" s="1" t="s">
        <v>41</v>
      </c>
    </row>
    <row r="38" spans="1:9" s="1" customFormat="1" ht="21" x14ac:dyDescent="0.4">
      <c r="A38" s="8"/>
      <c r="G38" s="1" t="s">
        <v>45</v>
      </c>
    </row>
  </sheetData>
  <mergeCells count="7">
    <mergeCell ref="B5:J5"/>
    <mergeCell ref="A11:A12"/>
    <mergeCell ref="B11:B12"/>
    <mergeCell ref="C11:C12"/>
    <mergeCell ref="D11:D12"/>
    <mergeCell ref="I11:I12"/>
    <mergeCell ref="J11:J12"/>
  </mergeCells>
  <pageMargins left="0.25" right="0.25" top="0.5" bottom="0.5" header="0.3" footer="0.3"/>
  <pageSetup paperSize="9" scale="92" orientation="landscape" horizontalDpi="1200" verticalDpi="1200" r:id="rId1"/>
  <rowBreaks count="1" manualBreakCount="1">
    <brk id="23" max="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1C4725-5C87-4D44-A0E4-C692BAF3154C}">
          <x14:formula1>
            <xm:f>dropdown!$B$2:$B$3</xm:f>
          </x14:formula1>
          <xm:sqref>C14:C19 C21:C23 C25:C32</xm:sqref>
        </x14:dataValidation>
        <x14:dataValidation type="list" allowBlank="1" showInputMessage="1" showErrorMessage="1" xr:uid="{0F32F1BA-4998-474B-9758-4099D8EAB1BE}">
          <x14:formula1>
            <xm:f>dropdown!$C$2:$C$4</xm:f>
          </x14:formula1>
          <xm:sqref>I14:I19 I21:I23 I25:I32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09678-47EB-4F0D-8796-4F5F08055EDF}">
  <sheetPr>
    <tabColor theme="4" tint="0.59999389629810485"/>
  </sheetPr>
  <dimension ref="A1:N37"/>
  <sheetViews>
    <sheetView topLeftCell="A19" zoomScaleNormal="100" workbookViewId="0">
      <selection activeCell="D20" sqref="D20"/>
    </sheetView>
  </sheetViews>
  <sheetFormatPr defaultColWidth="8.796875" defaultRowHeight="18" x14ac:dyDescent="0.35"/>
  <cols>
    <col min="1" max="1" width="5" style="3" customWidth="1"/>
    <col min="2" max="2" width="45.19921875" style="4" customWidth="1"/>
    <col min="3" max="9" width="10.69921875" style="4" customWidth="1"/>
    <col min="10" max="10" width="31.19921875" style="4" customWidth="1"/>
    <col min="11" max="13" width="8.796875" style="4"/>
    <col min="14" max="14" width="8.796875" style="4" customWidth="1"/>
    <col min="15" max="16384" width="8.796875" style="4"/>
  </cols>
  <sheetData>
    <row r="1" spans="1:14" ht="22.2" customHeight="1" x14ac:dyDescent="0.35">
      <c r="J1" s="27" t="s">
        <v>42</v>
      </c>
    </row>
    <row r="2" spans="1:14" ht="12" customHeight="1" x14ac:dyDescent="0.35">
      <c r="J2" s="28"/>
    </row>
    <row r="3" spans="1:14" s="9" customFormat="1" ht="21" x14ac:dyDescent="0.4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</row>
    <row r="4" spans="1:14" ht="15" customHeight="1" x14ac:dyDescent="0.35"/>
    <row r="5" spans="1:14" s="1" customFormat="1" ht="37.799999999999997" customHeight="1" x14ac:dyDescent="0.4">
      <c r="A5" s="8"/>
      <c r="B5" s="116" t="s">
        <v>44</v>
      </c>
      <c r="C5" s="116"/>
      <c r="D5" s="116"/>
      <c r="E5" s="116"/>
      <c r="F5" s="116"/>
      <c r="G5" s="116"/>
      <c r="H5" s="116"/>
      <c r="I5" s="116"/>
      <c r="J5" s="116"/>
    </row>
    <row r="6" spans="1:14" s="1" customFormat="1" ht="21" x14ac:dyDescent="0.4">
      <c r="A6" s="8"/>
      <c r="B6" s="9" t="s">
        <v>70</v>
      </c>
      <c r="C6" s="9"/>
    </row>
    <row r="7" spans="1:14" s="1" customFormat="1" ht="21" x14ac:dyDescent="0.4">
      <c r="A7" s="8"/>
      <c r="B7" s="1" t="s">
        <v>71</v>
      </c>
      <c r="C7" s="9"/>
    </row>
    <row r="8" spans="1:14" s="1" customFormat="1" ht="21" x14ac:dyDescent="0.4">
      <c r="A8" s="8"/>
      <c r="B8" s="1" t="s">
        <v>185</v>
      </c>
      <c r="C8" s="9"/>
    </row>
    <row r="9" spans="1:14" s="1" customFormat="1" ht="21" x14ac:dyDescent="0.4">
      <c r="A9" s="8"/>
      <c r="B9" s="1" t="s">
        <v>74</v>
      </c>
      <c r="C9" s="9"/>
    </row>
    <row r="10" spans="1:14" s="1" customFormat="1" ht="21" x14ac:dyDescent="0.4">
      <c r="A10" s="8"/>
      <c r="C10" s="9"/>
    </row>
    <row r="11" spans="1:14" s="10" customFormat="1" ht="30" customHeight="1" x14ac:dyDescent="0.35">
      <c r="A11" s="114" t="s">
        <v>0</v>
      </c>
      <c r="B11" s="114" t="s">
        <v>48</v>
      </c>
      <c r="C11" s="117" t="s">
        <v>67</v>
      </c>
      <c r="D11" s="114" t="s">
        <v>2</v>
      </c>
      <c r="E11" s="54" t="s">
        <v>72</v>
      </c>
      <c r="F11" s="55"/>
      <c r="G11" s="55"/>
      <c r="H11" s="56"/>
      <c r="I11" s="114" t="s">
        <v>30</v>
      </c>
      <c r="J11" s="117" t="s">
        <v>91</v>
      </c>
    </row>
    <row r="12" spans="1:14" s="10" customFormat="1" ht="30" customHeight="1" x14ac:dyDescent="0.35">
      <c r="A12" s="115"/>
      <c r="B12" s="115"/>
      <c r="C12" s="118"/>
      <c r="D12" s="115"/>
      <c r="E12" s="49" t="s">
        <v>3</v>
      </c>
      <c r="F12" s="49" t="s">
        <v>4</v>
      </c>
      <c r="G12" s="49" t="s">
        <v>5</v>
      </c>
      <c r="H12" s="49" t="s">
        <v>6</v>
      </c>
      <c r="I12" s="115"/>
      <c r="J12" s="118"/>
    </row>
    <row r="13" spans="1:14" s="2" customFormat="1" ht="54" x14ac:dyDescent="0.35">
      <c r="A13" s="15">
        <v>1</v>
      </c>
      <c r="B13" s="18" t="s">
        <v>49</v>
      </c>
      <c r="C13" s="59"/>
      <c r="D13" s="59"/>
      <c r="E13" s="59"/>
      <c r="F13" s="59"/>
      <c r="G13" s="59"/>
      <c r="H13" s="59"/>
      <c r="I13" s="59"/>
      <c r="J13" s="59"/>
      <c r="N13" s="4"/>
    </row>
    <row r="14" spans="1:14" s="81" customFormat="1" x14ac:dyDescent="0.35">
      <c r="A14" s="82"/>
      <c r="B14" s="83" t="s">
        <v>111</v>
      </c>
      <c r="C14" s="84"/>
      <c r="D14" s="48"/>
      <c r="E14" s="85"/>
      <c r="F14" s="85"/>
      <c r="G14" s="85"/>
      <c r="H14" s="85"/>
      <c r="I14" s="77"/>
      <c r="J14" s="86" t="s">
        <v>60</v>
      </c>
    </row>
    <row r="15" spans="1:14" s="81" customFormat="1" x14ac:dyDescent="0.35">
      <c r="A15" s="82"/>
      <c r="B15" s="83" t="s">
        <v>112</v>
      </c>
      <c r="C15" s="84"/>
      <c r="D15" s="48"/>
      <c r="E15" s="85"/>
      <c r="F15" s="85"/>
      <c r="G15" s="85"/>
      <c r="H15" s="85"/>
      <c r="I15" s="77"/>
      <c r="J15" s="67"/>
    </row>
    <row r="16" spans="1:14" s="2" customFormat="1" ht="21" customHeight="1" x14ac:dyDescent="0.35">
      <c r="A16" s="15">
        <v>2</v>
      </c>
      <c r="B16" s="18" t="s">
        <v>63</v>
      </c>
      <c r="C16" s="53"/>
      <c r="D16" s="40" t="s">
        <v>55</v>
      </c>
      <c r="E16" s="46" t="e">
        <f>E17/$D$18</f>
        <v>#DIV/0!</v>
      </c>
      <c r="F16" s="46" t="e">
        <f>F17/$D$18</f>
        <v>#DIV/0!</v>
      </c>
      <c r="G16" s="46" t="e">
        <f>G17/$D$18</f>
        <v>#DIV/0!</v>
      </c>
      <c r="H16" s="46" t="e">
        <f>H17/$D$18</f>
        <v>#DIV/0!</v>
      </c>
      <c r="I16" s="76"/>
      <c r="J16" s="59"/>
      <c r="N16" s="4"/>
    </row>
    <row r="17" spans="1:14" x14ac:dyDescent="0.35">
      <c r="A17" s="39"/>
      <c r="B17" s="14" t="s">
        <v>62</v>
      </c>
      <c r="C17" s="70"/>
      <c r="D17" s="74"/>
      <c r="E17" s="41"/>
      <c r="F17" s="41"/>
      <c r="G17" s="41"/>
      <c r="H17" s="41"/>
      <c r="I17" s="74"/>
      <c r="J17" s="67"/>
    </row>
    <row r="18" spans="1:14" x14ac:dyDescent="0.35">
      <c r="A18" s="39"/>
      <c r="B18" s="14" t="s">
        <v>61</v>
      </c>
      <c r="C18" s="70"/>
      <c r="D18" s="48"/>
      <c r="E18" s="74"/>
      <c r="F18" s="74"/>
      <c r="G18" s="74"/>
      <c r="H18" s="74"/>
      <c r="I18" s="74"/>
      <c r="J18" s="67"/>
    </row>
    <row r="19" spans="1:14" s="2" customFormat="1" x14ac:dyDescent="0.35">
      <c r="A19" s="15">
        <v>3</v>
      </c>
      <c r="B19" s="16" t="s">
        <v>50</v>
      </c>
      <c r="C19" s="53"/>
      <c r="D19" s="40" t="s">
        <v>56</v>
      </c>
      <c r="E19" s="46" t="e">
        <f>($D$20-E21)/$D$20</f>
        <v>#VALUE!</v>
      </c>
      <c r="F19" s="46" t="e">
        <f>($D$20-F21)/$D$20</f>
        <v>#VALUE!</v>
      </c>
      <c r="G19" s="46" t="e">
        <f t="shared" ref="G19:H19" si="0">($E$21-G20)/$D$20</f>
        <v>#VALUE!</v>
      </c>
      <c r="H19" s="46" t="e">
        <f t="shared" si="0"/>
        <v>#VALUE!</v>
      </c>
      <c r="I19" s="76"/>
      <c r="J19" s="59"/>
      <c r="N19" s="4"/>
    </row>
    <row r="20" spans="1:14" s="2" customFormat="1" x14ac:dyDescent="0.35">
      <c r="A20" s="7"/>
      <c r="B20" s="22" t="s">
        <v>64</v>
      </c>
      <c r="C20" s="71"/>
      <c r="D20" s="85"/>
      <c r="E20" s="74"/>
      <c r="F20" s="74"/>
      <c r="G20" s="74"/>
      <c r="H20" s="74"/>
      <c r="I20" s="74"/>
      <c r="J20" s="68"/>
    </row>
    <row r="21" spans="1:14" s="2" customFormat="1" x14ac:dyDescent="0.35">
      <c r="A21" s="7"/>
      <c r="B21" s="22" t="s">
        <v>139</v>
      </c>
      <c r="C21" s="71"/>
      <c r="D21" s="74"/>
      <c r="E21" s="42" t="s">
        <v>186</v>
      </c>
      <c r="F21" s="42" t="s">
        <v>186</v>
      </c>
      <c r="G21" s="42" t="s">
        <v>186</v>
      </c>
      <c r="H21" s="42" t="s">
        <v>186</v>
      </c>
      <c r="I21" s="74"/>
      <c r="J21" s="68"/>
    </row>
    <row r="22" spans="1:14" s="2" customFormat="1" ht="36" x14ac:dyDescent="0.35">
      <c r="A22" s="15">
        <v>4</v>
      </c>
      <c r="B22" s="16" t="s">
        <v>51</v>
      </c>
      <c r="C22" s="53"/>
      <c r="D22" s="40" t="s">
        <v>57</v>
      </c>
      <c r="E22" s="46" t="e">
        <f>E23/$D$24</f>
        <v>#DIV/0!</v>
      </c>
      <c r="F22" s="46" t="e">
        <f>F23/$D$24</f>
        <v>#DIV/0!</v>
      </c>
      <c r="G22" s="46" t="e">
        <f>G23/$D$24</f>
        <v>#DIV/0!</v>
      </c>
      <c r="H22" s="46" t="e">
        <f>H23/$D$24</f>
        <v>#DIV/0!</v>
      </c>
      <c r="I22" s="76"/>
      <c r="J22" s="59"/>
    </row>
    <row r="23" spans="1:14" s="43" customFormat="1" ht="36" x14ac:dyDescent="0.35">
      <c r="A23" s="7"/>
      <c r="B23" s="22" t="s">
        <v>65</v>
      </c>
      <c r="C23" s="71"/>
      <c r="D23" s="74"/>
      <c r="E23" s="42"/>
      <c r="F23" s="41"/>
      <c r="G23" s="41"/>
      <c r="H23" s="41"/>
      <c r="I23" s="74"/>
      <c r="J23" s="68"/>
    </row>
    <row r="24" spans="1:14" s="43" customFormat="1" x14ac:dyDescent="0.35">
      <c r="A24" s="7"/>
      <c r="B24" s="14" t="s">
        <v>61</v>
      </c>
      <c r="C24" s="70"/>
      <c r="D24" s="42"/>
      <c r="E24" s="74"/>
      <c r="F24" s="74"/>
      <c r="G24" s="74"/>
      <c r="H24" s="74"/>
      <c r="I24" s="74"/>
      <c r="J24" s="68"/>
    </row>
    <row r="25" spans="1:14" s="2" customFormat="1" ht="54" x14ac:dyDescent="0.35">
      <c r="A25" s="15">
        <v>5</v>
      </c>
      <c r="B25" s="16" t="s">
        <v>52</v>
      </c>
      <c r="C25" s="53"/>
      <c r="D25" s="40" t="s">
        <v>57</v>
      </c>
      <c r="E25" s="46" t="e">
        <f>E26/$D$27</f>
        <v>#DIV/0!</v>
      </c>
      <c r="F25" s="46" t="e">
        <f>F26/$D$27</f>
        <v>#DIV/0!</v>
      </c>
      <c r="G25" s="46" t="e">
        <f>G26/$D$27</f>
        <v>#DIV/0!</v>
      </c>
      <c r="H25" s="46" t="e">
        <f>H26/$D$27</f>
        <v>#DIV/0!</v>
      </c>
      <c r="I25" s="76"/>
      <c r="J25" s="59"/>
    </row>
    <row r="26" spans="1:14" s="43" customFormat="1" x14ac:dyDescent="0.35">
      <c r="A26" s="7"/>
      <c r="B26" s="22" t="s">
        <v>66</v>
      </c>
      <c r="C26" s="71"/>
      <c r="D26" s="74"/>
      <c r="E26" s="42"/>
      <c r="F26" s="42"/>
      <c r="G26" s="42"/>
      <c r="H26" s="42"/>
      <c r="I26" s="75"/>
      <c r="J26" s="68"/>
    </row>
    <row r="27" spans="1:14" s="43" customFormat="1" x14ac:dyDescent="0.35">
      <c r="A27" s="7"/>
      <c r="B27" s="14" t="s">
        <v>61</v>
      </c>
      <c r="C27" s="70"/>
      <c r="D27" s="42"/>
      <c r="E27" s="75"/>
      <c r="F27" s="75"/>
      <c r="G27" s="75"/>
      <c r="H27" s="75"/>
      <c r="I27" s="75"/>
      <c r="J27" s="68"/>
    </row>
    <row r="28" spans="1:14" s="2" customFormat="1" ht="36" x14ac:dyDescent="0.35">
      <c r="A28" s="15">
        <v>6</v>
      </c>
      <c r="B28" s="16" t="s">
        <v>53</v>
      </c>
      <c r="C28" s="53"/>
      <c r="D28" s="40"/>
      <c r="E28" s="40"/>
      <c r="F28" s="40"/>
      <c r="G28" s="40"/>
      <c r="H28" s="40"/>
      <c r="I28" s="76"/>
      <c r="J28" s="44" t="s">
        <v>76</v>
      </c>
    </row>
    <row r="29" spans="1:14" s="2" customFormat="1" ht="36" x14ac:dyDescent="0.35">
      <c r="A29" s="15">
        <v>7</v>
      </c>
      <c r="B29" s="16" t="s">
        <v>54</v>
      </c>
      <c r="C29" s="72"/>
      <c r="D29" s="69"/>
      <c r="E29" s="69"/>
      <c r="F29" s="69"/>
      <c r="G29" s="69"/>
      <c r="H29" s="69"/>
      <c r="I29" s="73"/>
      <c r="J29" s="59"/>
    </row>
    <row r="30" spans="1:14" x14ac:dyDescent="0.35">
      <c r="A30" s="39"/>
      <c r="B30" s="14" t="s">
        <v>58</v>
      </c>
      <c r="C30" s="39"/>
      <c r="D30" s="41"/>
      <c r="E30" s="41"/>
      <c r="F30" s="41"/>
      <c r="G30" s="41"/>
      <c r="H30" s="41"/>
      <c r="I30" s="77"/>
      <c r="J30" s="23" t="s">
        <v>158</v>
      </c>
    </row>
    <row r="31" spans="1:14" x14ac:dyDescent="0.35">
      <c r="A31" s="39"/>
      <c r="B31" s="14" t="s">
        <v>59</v>
      </c>
      <c r="C31" s="39"/>
      <c r="D31" s="41"/>
      <c r="E31" s="41"/>
      <c r="F31" s="41"/>
      <c r="G31" s="41"/>
      <c r="H31" s="41"/>
      <c r="I31" s="77"/>
      <c r="J31" s="23" t="s">
        <v>158</v>
      </c>
    </row>
    <row r="32" spans="1:14" s="21" customFormat="1" x14ac:dyDescent="0.25">
      <c r="A32" s="38"/>
      <c r="B32" s="20"/>
      <c r="C32" s="20"/>
      <c r="D32" s="6"/>
      <c r="E32" s="6"/>
      <c r="F32" s="6"/>
      <c r="G32" s="25" t="s">
        <v>37</v>
      </c>
      <c r="H32" s="26"/>
      <c r="I32" s="34">
        <f>COUNTIF(C13:C31,"สอดคล้อง")</f>
        <v>0</v>
      </c>
    </row>
    <row r="33" spans="1:9" s="21" customFormat="1" x14ac:dyDescent="0.25">
      <c r="A33" s="5"/>
      <c r="B33" s="20"/>
      <c r="C33" s="20"/>
      <c r="D33" s="6"/>
      <c r="E33" s="6"/>
      <c r="F33" s="6"/>
      <c r="G33" s="25" t="s">
        <v>38</v>
      </c>
      <c r="H33" s="26"/>
      <c r="I33" s="34">
        <f>COUNTIF(I13:I31,"บรรลุ")</f>
        <v>0</v>
      </c>
    </row>
    <row r="34" spans="1:9" s="21" customFormat="1" x14ac:dyDescent="0.25">
      <c r="A34" s="5"/>
      <c r="B34" s="20"/>
      <c r="C34" s="20"/>
      <c r="D34" s="6"/>
      <c r="E34" s="6"/>
      <c r="F34" s="6"/>
      <c r="G34" s="25" t="s">
        <v>39</v>
      </c>
      <c r="H34" s="26"/>
      <c r="I34" s="78" t="e">
        <f>I33/I32</f>
        <v>#DIV/0!</v>
      </c>
    </row>
    <row r="35" spans="1:9" s="21" customFormat="1" x14ac:dyDescent="0.25">
      <c r="A35" s="5"/>
      <c r="B35" s="20"/>
      <c r="C35" s="20"/>
      <c r="D35" s="6"/>
      <c r="E35" s="6"/>
      <c r="F35" s="6"/>
      <c r="G35" s="6"/>
      <c r="H35" s="6"/>
      <c r="I35" s="6"/>
    </row>
    <row r="36" spans="1:9" s="1" customFormat="1" ht="28.2" customHeight="1" x14ac:dyDescent="0.4">
      <c r="A36" s="8"/>
      <c r="F36" s="30" t="s">
        <v>40</v>
      </c>
      <c r="I36" s="1" t="s">
        <v>41</v>
      </c>
    </row>
    <row r="37" spans="1:9" s="1" customFormat="1" ht="21" x14ac:dyDescent="0.4">
      <c r="A37" s="8"/>
      <c r="G37" s="1" t="s">
        <v>45</v>
      </c>
    </row>
  </sheetData>
  <mergeCells count="7">
    <mergeCell ref="B5:J5"/>
    <mergeCell ref="A11:A12"/>
    <mergeCell ref="B11:B12"/>
    <mergeCell ref="C11:C12"/>
    <mergeCell ref="D11:D12"/>
    <mergeCell ref="I11:I12"/>
    <mergeCell ref="J11:J12"/>
  </mergeCells>
  <phoneticPr fontId="8" type="noConversion"/>
  <printOptions horizontalCentered="1"/>
  <pageMargins left="0.25" right="0.25" top="0.5" bottom="0.5" header="0.3" footer="0.3"/>
  <pageSetup paperSize="9" scale="92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187516E-9FCA-42A5-94BB-4A210F79120B}">
          <x14:formula1>
            <xm:f>dropdown!$B$2:$B$3</xm:f>
          </x14:formula1>
          <xm:sqref>C30:C31 C28 C25 C22 C19 C14:C16</xm:sqref>
        </x14:dataValidation>
        <x14:dataValidation type="list" allowBlank="1" showInputMessage="1" showErrorMessage="1" xr:uid="{1C92E7FB-C7AA-41A9-B0CF-58014CE37C17}">
          <x14:formula1>
            <xm:f>dropdown!$C$2:$C$4</xm:f>
          </x14:formula1>
          <xm:sqref>I14:I16 I19 I22 I25 I28 I30:I31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4C32C-246C-4329-9D71-38C5E7B1505C}">
  <sheetPr>
    <tabColor theme="4" tint="0.59999389629810485"/>
  </sheetPr>
  <dimension ref="A1:N21"/>
  <sheetViews>
    <sheetView topLeftCell="A7" zoomScaleNormal="100" workbookViewId="0">
      <selection activeCell="F7" sqref="F7"/>
    </sheetView>
  </sheetViews>
  <sheetFormatPr defaultColWidth="8.796875" defaultRowHeight="18" x14ac:dyDescent="0.35"/>
  <cols>
    <col min="1" max="1" width="5" style="3" customWidth="1"/>
    <col min="2" max="2" width="45.19921875" style="4" customWidth="1"/>
    <col min="3" max="9" width="10.69921875" style="4" customWidth="1"/>
    <col min="10" max="10" width="31.19921875" style="4" customWidth="1"/>
    <col min="11" max="12" width="8.796875" style="4"/>
    <col min="13" max="15" width="8.796875" style="4" customWidth="1"/>
    <col min="16" max="16384" width="8.796875" style="4"/>
  </cols>
  <sheetData>
    <row r="1" spans="1:14" ht="22.2" customHeight="1" x14ac:dyDescent="0.35">
      <c r="J1" s="27" t="s">
        <v>42</v>
      </c>
    </row>
    <row r="2" spans="1:14" ht="12" customHeight="1" x14ac:dyDescent="0.35">
      <c r="J2" s="28"/>
    </row>
    <row r="3" spans="1:14" s="9" customFormat="1" ht="21" x14ac:dyDescent="0.4">
      <c r="A3" s="29" t="s">
        <v>77</v>
      </c>
      <c r="B3" s="29"/>
      <c r="C3" s="29"/>
      <c r="D3" s="29"/>
      <c r="E3" s="29"/>
      <c r="F3" s="29"/>
      <c r="G3" s="29"/>
      <c r="H3" s="29"/>
      <c r="I3" s="29"/>
      <c r="J3" s="29"/>
    </row>
    <row r="4" spans="1:14" ht="15" customHeight="1" x14ac:dyDescent="0.35"/>
    <row r="5" spans="1:14" s="1" customFormat="1" ht="37.799999999999997" customHeight="1" x14ac:dyDescent="0.4">
      <c r="A5" s="8"/>
      <c r="B5" s="116" t="s">
        <v>44</v>
      </c>
      <c r="C5" s="116"/>
      <c r="D5" s="116"/>
      <c r="E5" s="116"/>
      <c r="F5" s="116"/>
      <c r="G5" s="116"/>
      <c r="H5" s="116"/>
      <c r="I5" s="116"/>
      <c r="J5" s="116"/>
    </row>
    <row r="6" spans="1:14" s="1" customFormat="1" ht="21" x14ac:dyDescent="0.4">
      <c r="A6" s="8"/>
      <c r="B6" s="9" t="s">
        <v>70</v>
      </c>
      <c r="C6" s="9"/>
    </row>
    <row r="7" spans="1:14" s="1" customFormat="1" ht="21" x14ac:dyDescent="0.4">
      <c r="A7" s="8"/>
      <c r="B7" s="1" t="s">
        <v>71</v>
      </c>
      <c r="C7" s="9"/>
    </row>
    <row r="8" spans="1:14" s="1" customFormat="1" ht="21" x14ac:dyDescent="0.4">
      <c r="A8" s="8"/>
      <c r="B8" s="1" t="s">
        <v>185</v>
      </c>
      <c r="C8" s="9"/>
    </row>
    <row r="9" spans="1:14" s="1" customFormat="1" ht="21" x14ac:dyDescent="0.4">
      <c r="A9" s="8"/>
      <c r="B9" s="1" t="s">
        <v>74</v>
      </c>
      <c r="C9" s="9"/>
    </row>
    <row r="10" spans="1:14" s="1" customFormat="1" ht="21" x14ac:dyDescent="0.4">
      <c r="A10" s="8"/>
      <c r="C10" s="9"/>
    </row>
    <row r="11" spans="1:14" s="10" customFormat="1" ht="30" customHeight="1" x14ac:dyDescent="0.35">
      <c r="A11" s="114" t="s">
        <v>0</v>
      </c>
      <c r="B11" s="114" t="s">
        <v>48</v>
      </c>
      <c r="C11" s="117" t="s">
        <v>67</v>
      </c>
      <c r="D11" s="114" t="s">
        <v>2</v>
      </c>
      <c r="E11" s="54" t="s">
        <v>72</v>
      </c>
      <c r="F11" s="55"/>
      <c r="G11" s="55"/>
      <c r="H11" s="56"/>
      <c r="I11" s="114" t="s">
        <v>30</v>
      </c>
      <c r="J11" s="117" t="s">
        <v>91</v>
      </c>
    </row>
    <row r="12" spans="1:14" s="10" customFormat="1" ht="30" customHeight="1" x14ac:dyDescent="0.35">
      <c r="A12" s="115"/>
      <c r="B12" s="115"/>
      <c r="C12" s="118"/>
      <c r="D12" s="115"/>
      <c r="E12" s="49" t="s">
        <v>3</v>
      </c>
      <c r="F12" s="49" t="s">
        <v>4</v>
      </c>
      <c r="G12" s="49" t="s">
        <v>5</v>
      </c>
      <c r="H12" s="49" t="s">
        <v>6</v>
      </c>
      <c r="I12" s="115"/>
      <c r="J12" s="118"/>
    </row>
    <row r="13" spans="1:14" s="2" customFormat="1" x14ac:dyDescent="0.35">
      <c r="A13" s="15">
        <v>1</v>
      </c>
      <c r="B13" s="18" t="s">
        <v>78</v>
      </c>
      <c r="C13" s="53"/>
      <c r="D13" s="47"/>
      <c r="E13" s="40"/>
      <c r="F13" s="40"/>
      <c r="G13" s="40"/>
      <c r="H13" s="40"/>
      <c r="I13" s="76"/>
      <c r="J13" s="59"/>
      <c r="N13" s="4"/>
    </row>
    <row r="14" spans="1:14" s="2" customFormat="1" ht="55.8" customHeight="1" x14ac:dyDescent="0.35">
      <c r="A14" s="15">
        <v>2</v>
      </c>
      <c r="B14" s="18" t="s">
        <v>79</v>
      </c>
      <c r="C14" s="53"/>
      <c r="D14" s="40"/>
      <c r="E14" s="46"/>
      <c r="F14" s="46"/>
      <c r="G14" s="46"/>
      <c r="H14" s="46"/>
      <c r="I14" s="76"/>
      <c r="J14" s="44" t="s">
        <v>29</v>
      </c>
      <c r="N14" s="4"/>
    </row>
    <row r="15" spans="1:14" s="2" customFormat="1" x14ac:dyDescent="0.35">
      <c r="A15" s="15">
        <v>3</v>
      </c>
      <c r="B15" s="16" t="s">
        <v>82</v>
      </c>
      <c r="C15" s="53"/>
      <c r="D15" s="40"/>
      <c r="E15" s="46"/>
      <c r="F15" s="46"/>
      <c r="G15" s="46"/>
      <c r="H15" s="46"/>
      <c r="I15" s="76"/>
      <c r="J15" s="44" t="s">
        <v>83</v>
      </c>
      <c r="N15" s="4"/>
    </row>
    <row r="16" spans="1:14" s="21" customFormat="1" x14ac:dyDescent="0.35">
      <c r="A16" s="38"/>
      <c r="B16" s="20"/>
      <c r="C16" s="20"/>
      <c r="D16" s="6"/>
      <c r="E16" s="6"/>
      <c r="F16" s="6"/>
      <c r="G16" s="25" t="s">
        <v>37</v>
      </c>
      <c r="H16" s="26"/>
      <c r="I16" s="34">
        <f>COUNTIF(C13:C15,"สอดคล้อง")</f>
        <v>0</v>
      </c>
      <c r="N16" s="4"/>
    </row>
    <row r="17" spans="1:14" s="21" customFormat="1" x14ac:dyDescent="0.35">
      <c r="A17" s="5"/>
      <c r="B17" s="20"/>
      <c r="C17" s="20"/>
      <c r="D17" s="6"/>
      <c r="E17" s="6"/>
      <c r="F17" s="6"/>
      <c r="G17" s="25" t="s">
        <v>38</v>
      </c>
      <c r="H17" s="26"/>
      <c r="I17" s="34">
        <f>COUNTIF(I13:I15,"บรรลุ")</f>
        <v>0</v>
      </c>
      <c r="N17" s="4"/>
    </row>
    <row r="18" spans="1:14" s="21" customFormat="1" x14ac:dyDescent="0.25">
      <c r="A18" s="5"/>
      <c r="B18" s="20"/>
      <c r="C18" s="20"/>
      <c r="D18" s="6"/>
      <c r="E18" s="6"/>
      <c r="F18" s="6"/>
      <c r="G18" s="25" t="s">
        <v>39</v>
      </c>
      <c r="H18" s="26"/>
      <c r="I18" s="78" t="e">
        <f>I17/I16</f>
        <v>#DIV/0!</v>
      </c>
    </row>
    <row r="19" spans="1:14" s="21" customFormat="1" x14ac:dyDescent="0.25">
      <c r="A19" s="5"/>
      <c r="B19" s="20"/>
      <c r="C19" s="20"/>
      <c r="D19" s="6"/>
      <c r="E19" s="6"/>
      <c r="F19" s="6"/>
      <c r="G19" s="6"/>
      <c r="H19" s="6"/>
      <c r="I19" s="6"/>
    </row>
    <row r="20" spans="1:14" s="1" customFormat="1" ht="28.2" customHeight="1" x14ac:dyDescent="0.4">
      <c r="A20" s="8"/>
      <c r="F20" s="30" t="s">
        <v>40</v>
      </c>
      <c r="I20" s="1" t="s">
        <v>41</v>
      </c>
    </row>
    <row r="21" spans="1:14" s="1" customFormat="1" ht="21" x14ac:dyDescent="0.4">
      <c r="A21" s="8"/>
      <c r="G21" s="1" t="s">
        <v>45</v>
      </c>
    </row>
  </sheetData>
  <mergeCells count="7">
    <mergeCell ref="B5:J5"/>
    <mergeCell ref="A11:A12"/>
    <mergeCell ref="B11:B12"/>
    <mergeCell ref="C11:C12"/>
    <mergeCell ref="D11:D12"/>
    <mergeCell ref="I11:I12"/>
    <mergeCell ref="J11:J12"/>
  </mergeCells>
  <printOptions horizontalCentered="1"/>
  <pageMargins left="0.25" right="0.25" top="0.5" bottom="0.5" header="0.3" footer="0.3"/>
  <pageSetup paperSize="9" scale="92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28C4867-8CDF-4DE1-BA2F-AA70348B1A0B}">
          <x14:formula1>
            <xm:f>dropdown!$B$2:$B$3</xm:f>
          </x14:formula1>
          <xm:sqref>C13:C15</xm:sqref>
        </x14:dataValidation>
        <x14:dataValidation type="list" allowBlank="1" showInputMessage="1" showErrorMessage="1" xr:uid="{FB6C3B0C-B8DC-44AD-86A8-E6874039F986}">
          <x14:formula1>
            <xm:f>dropdown!$C$2:$C$4</xm:f>
          </x14:formula1>
          <xm:sqref>I13:I15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A9B1B-12D3-4FA6-9798-EF61B9A4CDF9}">
  <sheetPr>
    <tabColor theme="4" tint="0.59999389629810485"/>
  </sheetPr>
  <dimension ref="A1:N38"/>
  <sheetViews>
    <sheetView workbookViewId="0">
      <selection activeCell="B8" sqref="B8"/>
    </sheetView>
  </sheetViews>
  <sheetFormatPr defaultColWidth="8.796875" defaultRowHeight="18" x14ac:dyDescent="0.35"/>
  <cols>
    <col min="1" max="1" width="5" style="3" customWidth="1"/>
    <col min="2" max="2" width="45.19921875" style="4" customWidth="1"/>
    <col min="3" max="9" width="10.69921875" style="4" customWidth="1"/>
    <col min="10" max="10" width="31.19921875" style="4" customWidth="1"/>
    <col min="11" max="16384" width="8.796875" style="4"/>
  </cols>
  <sheetData>
    <row r="1" spans="1:14" ht="22.2" customHeight="1" x14ac:dyDescent="0.35">
      <c r="J1" s="27" t="s">
        <v>42</v>
      </c>
    </row>
    <row r="2" spans="1:14" ht="12" customHeight="1" x14ac:dyDescent="0.35">
      <c r="J2" s="28"/>
    </row>
    <row r="3" spans="1:14" s="9" customFormat="1" ht="21" x14ac:dyDescent="0.4">
      <c r="A3" s="29" t="s">
        <v>84</v>
      </c>
      <c r="B3" s="29"/>
      <c r="C3" s="29"/>
      <c r="D3" s="29"/>
      <c r="E3" s="29"/>
      <c r="F3" s="29"/>
      <c r="G3" s="29"/>
      <c r="H3" s="29"/>
      <c r="I3" s="29"/>
      <c r="J3" s="29"/>
    </row>
    <row r="4" spans="1:14" ht="15" customHeight="1" x14ac:dyDescent="0.35"/>
    <row r="5" spans="1:14" s="1" customFormat="1" ht="37.799999999999997" customHeight="1" x14ac:dyDescent="0.4">
      <c r="A5" s="8"/>
      <c r="B5" s="116" t="s">
        <v>44</v>
      </c>
      <c r="C5" s="116"/>
      <c r="D5" s="116"/>
      <c r="E5" s="116"/>
      <c r="F5" s="116"/>
      <c r="G5" s="116"/>
      <c r="H5" s="116"/>
      <c r="I5" s="116"/>
      <c r="J5" s="116"/>
    </row>
    <row r="6" spans="1:14" s="1" customFormat="1" ht="21" x14ac:dyDescent="0.4">
      <c r="A6" s="8"/>
      <c r="B6" s="9" t="s">
        <v>70</v>
      </c>
      <c r="C6" s="9"/>
    </row>
    <row r="7" spans="1:14" s="1" customFormat="1" ht="21" x14ac:dyDescent="0.4">
      <c r="A7" s="8"/>
      <c r="B7" s="1" t="s">
        <v>71</v>
      </c>
      <c r="C7" s="9"/>
    </row>
    <row r="8" spans="1:14" s="1" customFormat="1" ht="21" x14ac:dyDescent="0.4">
      <c r="A8" s="8"/>
      <c r="B8" s="1" t="s">
        <v>185</v>
      </c>
      <c r="C8" s="9"/>
    </row>
    <row r="9" spans="1:14" s="1" customFormat="1" ht="21" x14ac:dyDescent="0.4">
      <c r="A9" s="8"/>
      <c r="B9" s="1" t="s">
        <v>74</v>
      </c>
      <c r="C9" s="9"/>
    </row>
    <row r="10" spans="1:14" s="1" customFormat="1" ht="21" x14ac:dyDescent="0.4">
      <c r="A10" s="8"/>
      <c r="C10" s="9"/>
    </row>
    <row r="11" spans="1:14" s="10" customFormat="1" ht="30" customHeight="1" x14ac:dyDescent="0.35">
      <c r="A11" s="114" t="s">
        <v>0</v>
      </c>
      <c r="B11" s="114" t="s">
        <v>48</v>
      </c>
      <c r="C11" s="117" t="s">
        <v>67</v>
      </c>
      <c r="D11" s="114" t="s">
        <v>2</v>
      </c>
      <c r="E11" s="54" t="s">
        <v>72</v>
      </c>
      <c r="F11" s="55"/>
      <c r="G11" s="55"/>
      <c r="H11" s="56"/>
      <c r="I11" s="114" t="s">
        <v>30</v>
      </c>
      <c r="J11" s="117" t="s">
        <v>91</v>
      </c>
    </row>
    <row r="12" spans="1:14" s="10" customFormat="1" ht="30" customHeight="1" x14ac:dyDescent="0.35">
      <c r="A12" s="115"/>
      <c r="B12" s="115"/>
      <c r="C12" s="118"/>
      <c r="D12" s="115"/>
      <c r="E12" s="49" t="s">
        <v>3</v>
      </c>
      <c r="F12" s="49" t="s">
        <v>4</v>
      </c>
      <c r="G12" s="49" t="s">
        <v>5</v>
      </c>
      <c r="H12" s="49" t="s">
        <v>6</v>
      </c>
      <c r="I12" s="115"/>
      <c r="J12" s="118"/>
    </row>
    <row r="13" spans="1:14" s="2" customFormat="1" ht="36" x14ac:dyDescent="0.35">
      <c r="A13" s="15">
        <v>1</v>
      </c>
      <c r="B13" s="18" t="s">
        <v>85</v>
      </c>
      <c r="C13" s="59"/>
      <c r="D13" s="59"/>
      <c r="E13" s="59"/>
      <c r="F13" s="59"/>
      <c r="G13" s="59"/>
      <c r="H13" s="59"/>
      <c r="I13" s="59"/>
      <c r="J13" s="59"/>
      <c r="N13" s="4"/>
    </row>
    <row r="14" spans="1:14" s="81" customFormat="1" x14ac:dyDescent="0.35">
      <c r="A14" s="82"/>
      <c r="B14" s="83" t="s">
        <v>88</v>
      </c>
      <c r="C14" s="84"/>
      <c r="D14" s="48"/>
      <c r="E14" s="85"/>
      <c r="F14" s="85"/>
      <c r="G14" s="85"/>
      <c r="H14" s="85"/>
      <c r="I14" s="77"/>
      <c r="J14" s="86" t="s">
        <v>110</v>
      </c>
    </row>
    <row r="15" spans="1:14" s="81" customFormat="1" x14ac:dyDescent="0.35">
      <c r="A15" s="82"/>
      <c r="B15" s="83" t="s">
        <v>87</v>
      </c>
      <c r="C15" s="84"/>
      <c r="D15" s="48"/>
      <c r="E15" s="85"/>
      <c r="F15" s="85"/>
      <c r="G15" s="85"/>
      <c r="H15" s="85"/>
      <c r="I15" s="77"/>
      <c r="J15" s="86" t="s">
        <v>110</v>
      </c>
    </row>
    <row r="16" spans="1:14" s="81" customFormat="1" x14ac:dyDescent="0.35">
      <c r="A16" s="82"/>
      <c r="B16" s="83" t="s">
        <v>86</v>
      </c>
      <c r="C16" s="84"/>
      <c r="D16" s="48"/>
      <c r="E16" s="85"/>
      <c r="F16" s="85"/>
      <c r="G16" s="85"/>
      <c r="H16" s="85"/>
      <c r="I16" s="77"/>
      <c r="J16" s="86" t="s">
        <v>110</v>
      </c>
    </row>
    <row r="17" spans="1:14" s="2" customFormat="1" ht="41.4" customHeight="1" x14ac:dyDescent="0.35">
      <c r="A17" s="15">
        <v>2</v>
      </c>
      <c r="B17" s="18" t="s">
        <v>90</v>
      </c>
      <c r="C17" s="53"/>
      <c r="D17" s="40" t="s">
        <v>89</v>
      </c>
      <c r="E17" s="46" t="e">
        <f>(E19-E18)/E18</f>
        <v>#DIV/0!</v>
      </c>
      <c r="F17" s="46" t="e">
        <f>(F19-F18)/F18</f>
        <v>#DIV/0!</v>
      </c>
      <c r="G17" s="46" t="e">
        <f t="shared" ref="G17" si="0">(G19-G18)/G18</f>
        <v>#DIV/0!</v>
      </c>
      <c r="H17" s="46" t="e">
        <f>(H19-H18)/H18</f>
        <v>#DIV/0!</v>
      </c>
      <c r="I17" s="76"/>
      <c r="J17" s="59"/>
      <c r="N17" s="4"/>
    </row>
    <row r="18" spans="1:14" s="81" customFormat="1" x14ac:dyDescent="0.35">
      <c r="A18" s="82"/>
      <c r="B18" s="83" t="s">
        <v>92</v>
      </c>
      <c r="C18" s="74"/>
      <c r="D18" s="74"/>
      <c r="E18" s="85"/>
      <c r="F18" s="85"/>
      <c r="G18" s="85"/>
      <c r="H18" s="85"/>
      <c r="I18" s="74"/>
      <c r="J18" s="74"/>
    </row>
    <row r="19" spans="1:14" s="81" customFormat="1" x14ac:dyDescent="0.35">
      <c r="A19" s="82"/>
      <c r="B19" s="83" t="s">
        <v>93</v>
      </c>
      <c r="C19" s="74"/>
      <c r="D19" s="74"/>
      <c r="E19" s="85"/>
      <c r="F19" s="85"/>
      <c r="G19" s="85"/>
      <c r="H19" s="85"/>
      <c r="I19" s="74"/>
      <c r="J19" s="74"/>
    </row>
    <row r="20" spans="1:14" s="2" customFormat="1" ht="54" x14ac:dyDescent="0.35">
      <c r="A20" s="15">
        <v>3</v>
      </c>
      <c r="B20" s="16" t="s">
        <v>98</v>
      </c>
      <c r="C20" s="53"/>
      <c r="D20" s="40" t="s">
        <v>95</v>
      </c>
      <c r="E20" s="46" t="e">
        <f>E23/$D$22</f>
        <v>#DIV/0!</v>
      </c>
      <c r="F20" s="46" t="e">
        <f>F23/$D$22</f>
        <v>#DIV/0!</v>
      </c>
      <c r="G20" s="46" t="e">
        <f>G23/$D$22</f>
        <v>#DIV/0!</v>
      </c>
      <c r="H20" s="46" t="e">
        <f>H23/$D$22</f>
        <v>#DIV/0!</v>
      </c>
      <c r="I20" s="76"/>
      <c r="J20" s="59"/>
      <c r="N20" s="4"/>
    </row>
    <row r="21" spans="1:14" s="81" customFormat="1" x14ac:dyDescent="0.35">
      <c r="A21" s="82"/>
      <c r="B21" s="83" t="s">
        <v>97</v>
      </c>
      <c r="C21" s="74"/>
      <c r="D21" s="48"/>
      <c r="E21" s="74"/>
      <c r="F21" s="74"/>
      <c r="G21" s="74"/>
      <c r="H21" s="74"/>
      <c r="I21" s="74"/>
      <c r="J21" s="86" t="s">
        <v>99</v>
      </c>
    </row>
    <row r="22" spans="1:14" s="81" customFormat="1" x14ac:dyDescent="0.35">
      <c r="A22" s="82"/>
      <c r="B22" s="83" t="s">
        <v>96</v>
      </c>
      <c r="C22" s="74"/>
      <c r="D22" s="48"/>
      <c r="E22" s="74"/>
      <c r="F22" s="74"/>
      <c r="G22" s="74"/>
      <c r="H22" s="74"/>
      <c r="I22" s="74"/>
      <c r="J22" s="86" t="s">
        <v>100</v>
      </c>
    </row>
    <row r="23" spans="1:14" s="81" customFormat="1" x14ac:dyDescent="0.35">
      <c r="A23" s="82"/>
      <c r="B23" s="83" t="s">
        <v>134</v>
      </c>
      <c r="C23" s="74"/>
      <c r="D23" s="74"/>
      <c r="E23" s="85"/>
      <c r="F23" s="85"/>
      <c r="G23" s="85"/>
      <c r="H23" s="85"/>
      <c r="I23" s="77"/>
      <c r="J23" s="86" t="s">
        <v>101</v>
      </c>
    </row>
    <row r="24" spans="1:14" s="2" customFormat="1" ht="54" x14ac:dyDescent="0.35">
      <c r="A24" s="15">
        <v>4</v>
      </c>
      <c r="B24" s="16" t="s">
        <v>102</v>
      </c>
      <c r="C24" s="53"/>
      <c r="D24" s="40" t="s">
        <v>95</v>
      </c>
      <c r="E24" s="46" t="e">
        <f>E26/$D$25</f>
        <v>#DIV/0!</v>
      </c>
      <c r="F24" s="46" t="e">
        <f>F26/$D$25</f>
        <v>#DIV/0!</v>
      </c>
      <c r="G24" s="46" t="e">
        <f>G26/$D$25</f>
        <v>#DIV/0!</v>
      </c>
      <c r="H24" s="46" t="e">
        <f>H26/$D$25</f>
        <v>#DIV/0!</v>
      </c>
      <c r="I24" s="76"/>
      <c r="J24" s="59"/>
      <c r="N24" s="4"/>
    </row>
    <row r="25" spans="1:14" s="81" customFormat="1" x14ac:dyDescent="0.35">
      <c r="A25" s="82"/>
      <c r="B25" s="83" t="s">
        <v>96</v>
      </c>
      <c r="C25" s="74"/>
      <c r="D25" s="48"/>
      <c r="E25" s="74"/>
      <c r="F25" s="74"/>
      <c r="G25" s="74"/>
      <c r="H25" s="74"/>
      <c r="I25" s="74"/>
      <c r="J25" s="74"/>
    </row>
    <row r="26" spans="1:14" s="81" customFormat="1" ht="36" x14ac:dyDescent="0.35">
      <c r="A26" s="82"/>
      <c r="B26" s="83" t="s">
        <v>103</v>
      </c>
      <c r="C26" s="74"/>
      <c r="D26" s="74"/>
      <c r="E26" s="85"/>
      <c r="F26" s="85"/>
      <c r="G26" s="85"/>
      <c r="H26" s="85"/>
      <c r="I26" s="74"/>
      <c r="J26" s="74"/>
    </row>
    <row r="27" spans="1:14" s="2" customFormat="1" ht="54" x14ac:dyDescent="0.35">
      <c r="A27" s="15">
        <v>5</v>
      </c>
      <c r="B27" s="16" t="s">
        <v>94</v>
      </c>
      <c r="C27" s="53"/>
      <c r="D27" s="40" t="s">
        <v>95</v>
      </c>
      <c r="E27" s="46" t="e">
        <f>E29/$D$28</f>
        <v>#DIV/0!</v>
      </c>
      <c r="F27" s="46" t="e">
        <f>F29/$D$28</f>
        <v>#DIV/0!</v>
      </c>
      <c r="G27" s="46" t="e">
        <f>G29/$D$28</f>
        <v>#DIV/0!</v>
      </c>
      <c r="H27" s="46" t="e">
        <f>H29/$D$28</f>
        <v>#DIV/0!</v>
      </c>
      <c r="I27" s="76"/>
      <c r="J27" s="59"/>
      <c r="N27" s="4"/>
    </row>
    <row r="28" spans="1:14" s="81" customFormat="1" x14ac:dyDescent="0.35">
      <c r="A28" s="82"/>
      <c r="B28" s="83" t="s">
        <v>108</v>
      </c>
      <c r="C28" s="74"/>
      <c r="D28" s="87"/>
      <c r="E28" s="74"/>
      <c r="F28" s="74"/>
      <c r="G28" s="74"/>
      <c r="H28" s="74"/>
      <c r="I28" s="74"/>
      <c r="J28" s="74"/>
    </row>
    <row r="29" spans="1:14" s="81" customFormat="1" x14ac:dyDescent="0.35">
      <c r="A29" s="82"/>
      <c r="B29" s="83" t="s">
        <v>109</v>
      </c>
      <c r="C29" s="74"/>
      <c r="D29" s="74"/>
      <c r="E29" s="85"/>
      <c r="F29" s="85"/>
      <c r="G29" s="85"/>
      <c r="H29" s="85"/>
      <c r="I29" s="74"/>
      <c r="J29" s="74"/>
    </row>
    <row r="30" spans="1:14" s="81" customFormat="1" x14ac:dyDescent="0.35">
      <c r="A30" s="82"/>
      <c r="B30" s="83" t="s">
        <v>104</v>
      </c>
      <c r="C30" s="74"/>
      <c r="D30" s="87" t="s">
        <v>107</v>
      </c>
      <c r="E30" s="85"/>
      <c r="F30" s="85"/>
      <c r="G30" s="85"/>
      <c r="H30" s="85"/>
      <c r="I30" s="74"/>
      <c r="J30" s="74"/>
    </row>
    <row r="31" spans="1:14" s="81" customFormat="1" x14ac:dyDescent="0.35">
      <c r="A31" s="82"/>
      <c r="B31" s="83" t="s">
        <v>105</v>
      </c>
      <c r="C31" s="74"/>
      <c r="D31" s="87" t="s">
        <v>107</v>
      </c>
      <c r="E31" s="85"/>
      <c r="F31" s="85"/>
      <c r="G31" s="85"/>
      <c r="H31" s="85"/>
      <c r="I31" s="74"/>
      <c r="J31" s="74"/>
    </row>
    <row r="32" spans="1:14" s="81" customFormat="1" x14ac:dyDescent="0.35">
      <c r="A32" s="82"/>
      <c r="B32" s="83" t="s">
        <v>106</v>
      </c>
      <c r="C32" s="74"/>
      <c r="D32" s="87" t="s">
        <v>107</v>
      </c>
      <c r="E32" s="85"/>
      <c r="F32" s="85"/>
      <c r="G32" s="85"/>
      <c r="H32" s="85"/>
      <c r="I32" s="74"/>
      <c r="J32" s="74"/>
    </row>
    <row r="33" spans="1:14" s="21" customFormat="1" x14ac:dyDescent="0.35">
      <c r="A33" s="38"/>
      <c r="B33" s="20"/>
      <c r="C33" s="20"/>
      <c r="D33" s="6"/>
      <c r="E33" s="6"/>
      <c r="F33" s="6"/>
      <c r="G33" s="25" t="s">
        <v>37</v>
      </c>
      <c r="H33" s="26"/>
      <c r="I33" s="34">
        <f>COUNTIF(C13:C27,"สอดคล้อง")</f>
        <v>0</v>
      </c>
      <c r="N33" s="4"/>
    </row>
    <row r="34" spans="1:14" s="21" customFormat="1" x14ac:dyDescent="0.35">
      <c r="A34" s="5"/>
      <c r="B34" s="20"/>
      <c r="C34" s="20"/>
      <c r="D34" s="6"/>
      <c r="E34" s="6"/>
      <c r="F34" s="6"/>
      <c r="G34" s="25" t="s">
        <v>38</v>
      </c>
      <c r="H34" s="26"/>
      <c r="I34" s="34">
        <f>COUNTIF(I13:I27,"บรรลุ")</f>
        <v>0</v>
      </c>
      <c r="N34" s="4"/>
    </row>
    <row r="35" spans="1:14" s="21" customFormat="1" x14ac:dyDescent="0.25">
      <c r="A35" s="5"/>
      <c r="B35" s="20"/>
      <c r="C35" s="20"/>
      <c r="D35" s="6"/>
      <c r="E35" s="6"/>
      <c r="F35" s="6"/>
      <c r="G35" s="25" t="s">
        <v>39</v>
      </c>
      <c r="H35" s="26"/>
      <c r="I35" s="78" t="e">
        <f>I34/I33</f>
        <v>#DIV/0!</v>
      </c>
    </row>
    <row r="36" spans="1:14" s="21" customFormat="1" x14ac:dyDescent="0.25">
      <c r="A36" s="5"/>
      <c r="B36" s="20"/>
      <c r="C36" s="20"/>
      <c r="D36" s="6"/>
      <c r="E36" s="6"/>
      <c r="F36" s="6"/>
      <c r="G36" s="6"/>
      <c r="H36" s="6"/>
      <c r="I36" s="6"/>
    </row>
    <row r="37" spans="1:14" s="1" customFormat="1" ht="28.2" customHeight="1" x14ac:dyDescent="0.4">
      <c r="A37" s="8"/>
      <c r="F37" s="30" t="s">
        <v>40</v>
      </c>
      <c r="I37" s="1" t="s">
        <v>41</v>
      </c>
    </row>
    <row r="38" spans="1:14" s="1" customFormat="1" ht="21" x14ac:dyDescent="0.4">
      <c r="A38" s="8"/>
      <c r="G38" s="1" t="s">
        <v>45</v>
      </c>
    </row>
  </sheetData>
  <mergeCells count="7">
    <mergeCell ref="B5:J5"/>
    <mergeCell ref="A11:A12"/>
    <mergeCell ref="B11:B12"/>
    <mergeCell ref="C11:C12"/>
    <mergeCell ref="D11:D12"/>
    <mergeCell ref="I11:I12"/>
    <mergeCell ref="J11:J12"/>
  </mergeCells>
  <phoneticPr fontId="8" type="noConversion"/>
  <printOptions horizontalCentered="1"/>
  <pageMargins left="0.25" right="0.25" top="0.5" bottom="0.5" header="0.3" footer="0.3"/>
  <pageSetup paperSize="9" scale="92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19A71E1-B699-4A1A-9A19-CF9C85CF40DE}">
          <x14:formula1>
            <xm:f>dropdown!$B$2:$B$3</xm:f>
          </x14:formula1>
          <xm:sqref>C27 C24 C20 C14:C17</xm:sqref>
        </x14:dataValidation>
        <x14:dataValidation type="list" allowBlank="1" showInputMessage="1" showErrorMessage="1" xr:uid="{82F2F718-19A0-40DF-B547-285177066C8E}">
          <x14:formula1>
            <xm:f>dropdown!$C$2:$C$4</xm:f>
          </x14:formula1>
          <xm:sqref>I14:I17 I20 I23:I24 I27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84B2A-517C-4F6E-88C5-721F2132F568}">
  <sheetPr>
    <tabColor theme="4" tint="0.59999389629810485"/>
  </sheetPr>
  <dimension ref="A1:N20"/>
  <sheetViews>
    <sheetView workbookViewId="0">
      <selection activeCell="B8" sqref="B8"/>
    </sheetView>
  </sheetViews>
  <sheetFormatPr defaultColWidth="8.796875" defaultRowHeight="18" x14ac:dyDescent="0.35"/>
  <cols>
    <col min="1" max="1" width="5" style="3" customWidth="1"/>
    <col min="2" max="2" width="45.19921875" style="4" customWidth="1"/>
    <col min="3" max="9" width="10.69921875" style="4" customWidth="1"/>
    <col min="10" max="10" width="31.19921875" style="4" customWidth="1"/>
    <col min="11" max="16384" width="8.796875" style="4"/>
  </cols>
  <sheetData>
    <row r="1" spans="1:14" ht="22.2" customHeight="1" x14ac:dyDescent="0.35">
      <c r="J1" s="27" t="s">
        <v>42</v>
      </c>
    </row>
    <row r="2" spans="1:14" ht="12" customHeight="1" x14ac:dyDescent="0.35">
      <c r="J2" s="28"/>
    </row>
    <row r="3" spans="1:14" s="9" customFormat="1" ht="21" x14ac:dyDescent="0.4">
      <c r="A3" s="29" t="s">
        <v>113</v>
      </c>
      <c r="B3" s="29"/>
      <c r="C3" s="29"/>
      <c r="D3" s="29"/>
      <c r="E3" s="29"/>
      <c r="F3" s="29"/>
      <c r="G3" s="29"/>
      <c r="H3" s="29"/>
      <c r="I3" s="29"/>
      <c r="J3" s="29"/>
    </row>
    <row r="4" spans="1:14" ht="15" customHeight="1" x14ac:dyDescent="0.35"/>
    <row r="5" spans="1:14" s="1" customFormat="1" ht="37.799999999999997" customHeight="1" x14ac:dyDescent="0.4">
      <c r="A5" s="8"/>
      <c r="B5" s="116" t="s">
        <v>44</v>
      </c>
      <c r="C5" s="116"/>
      <c r="D5" s="116"/>
      <c r="E5" s="116"/>
      <c r="F5" s="116"/>
      <c r="G5" s="116"/>
      <c r="H5" s="116"/>
      <c r="I5" s="116"/>
      <c r="J5" s="116"/>
    </row>
    <row r="6" spans="1:14" s="1" customFormat="1" ht="21" x14ac:dyDescent="0.4">
      <c r="A6" s="8"/>
      <c r="B6" s="9" t="s">
        <v>70</v>
      </c>
      <c r="C6" s="9"/>
    </row>
    <row r="7" spans="1:14" s="1" customFormat="1" ht="21" x14ac:dyDescent="0.4">
      <c r="A7" s="8"/>
      <c r="B7" s="1" t="s">
        <v>71</v>
      </c>
      <c r="C7" s="9"/>
    </row>
    <row r="8" spans="1:14" s="1" customFormat="1" ht="21" x14ac:dyDescent="0.4">
      <c r="A8" s="8"/>
      <c r="B8" s="1" t="s">
        <v>185</v>
      </c>
      <c r="C8" s="9"/>
    </row>
    <row r="9" spans="1:14" s="1" customFormat="1" ht="21" x14ac:dyDescent="0.4">
      <c r="A9" s="8"/>
      <c r="B9" s="1" t="s">
        <v>74</v>
      </c>
      <c r="C9" s="9"/>
    </row>
    <row r="10" spans="1:14" s="1" customFormat="1" ht="21" x14ac:dyDescent="0.4">
      <c r="A10" s="8"/>
      <c r="C10" s="9"/>
    </row>
    <row r="11" spans="1:14" s="10" customFormat="1" ht="30" customHeight="1" x14ac:dyDescent="0.35">
      <c r="A11" s="114" t="s">
        <v>0</v>
      </c>
      <c r="B11" s="114" t="s">
        <v>48</v>
      </c>
      <c r="C11" s="117" t="s">
        <v>67</v>
      </c>
      <c r="D11" s="114" t="s">
        <v>2</v>
      </c>
      <c r="E11" s="54" t="s">
        <v>72</v>
      </c>
      <c r="F11" s="55"/>
      <c r="G11" s="55"/>
      <c r="H11" s="56"/>
      <c r="I11" s="114" t="s">
        <v>30</v>
      </c>
      <c r="J11" s="117" t="s">
        <v>91</v>
      </c>
    </row>
    <row r="12" spans="1:14" s="10" customFormat="1" ht="30" customHeight="1" x14ac:dyDescent="0.35">
      <c r="A12" s="115"/>
      <c r="B12" s="115"/>
      <c r="C12" s="118"/>
      <c r="D12" s="115"/>
      <c r="E12" s="49" t="s">
        <v>3</v>
      </c>
      <c r="F12" s="49" t="s">
        <v>4</v>
      </c>
      <c r="G12" s="49" t="s">
        <v>5</v>
      </c>
      <c r="H12" s="49" t="s">
        <v>6</v>
      </c>
      <c r="I12" s="115"/>
      <c r="J12" s="118"/>
    </row>
    <row r="13" spans="1:14" s="2" customFormat="1" ht="36" x14ac:dyDescent="0.35">
      <c r="A13" s="15">
        <v>1</v>
      </c>
      <c r="B13" s="18" t="s">
        <v>114</v>
      </c>
      <c r="C13" s="53"/>
      <c r="D13" s="47"/>
      <c r="E13" s="40"/>
      <c r="F13" s="40"/>
      <c r="G13" s="40"/>
      <c r="H13" s="40"/>
      <c r="I13" s="76"/>
      <c r="J13" s="90" t="s">
        <v>135</v>
      </c>
      <c r="N13" s="4"/>
    </row>
    <row r="14" spans="1:14" s="2" customFormat="1" ht="54" x14ac:dyDescent="0.35">
      <c r="A14" s="15">
        <v>2</v>
      </c>
      <c r="B14" s="18" t="s">
        <v>115</v>
      </c>
      <c r="C14" s="53"/>
      <c r="D14" s="47"/>
      <c r="E14" s="40"/>
      <c r="F14" s="40"/>
      <c r="G14" s="40"/>
      <c r="H14" s="40"/>
      <c r="I14" s="76"/>
      <c r="J14" s="91" t="s">
        <v>136</v>
      </c>
      <c r="N14" s="4"/>
    </row>
    <row r="15" spans="1:14" s="21" customFormat="1" x14ac:dyDescent="0.35">
      <c r="A15" s="38"/>
      <c r="B15" s="20"/>
      <c r="C15" s="20"/>
      <c r="D15" s="6"/>
      <c r="E15" s="6"/>
      <c r="F15" s="6"/>
      <c r="G15" s="25" t="s">
        <v>37</v>
      </c>
      <c r="H15" s="26"/>
      <c r="I15" s="34">
        <f>COUNTIF(C13:C14,"สอดคล้อง")</f>
        <v>0</v>
      </c>
      <c r="N15" s="4"/>
    </row>
    <row r="16" spans="1:14" s="21" customFormat="1" x14ac:dyDescent="0.35">
      <c r="A16" s="5"/>
      <c r="B16" s="20"/>
      <c r="C16" s="20"/>
      <c r="D16" s="6"/>
      <c r="E16" s="6"/>
      <c r="F16" s="6"/>
      <c r="G16" s="25" t="s">
        <v>38</v>
      </c>
      <c r="H16" s="26"/>
      <c r="I16" s="34">
        <f>COUNTIF(I13:I14,"บรรลุ")</f>
        <v>0</v>
      </c>
      <c r="N16" s="4"/>
    </row>
    <row r="17" spans="1:9" s="21" customFormat="1" x14ac:dyDescent="0.25">
      <c r="A17" s="5"/>
      <c r="B17" s="20"/>
      <c r="C17" s="20"/>
      <c r="D17" s="6"/>
      <c r="E17" s="6"/>
      <c r="F17" s="6"/>
      <c r="G17" s="25" t="s">
        <v>39</v>
      </c>
      <c r="H17" s="26"/>
      <c r="I17" s="78" t="e">
        <f>I16/I15</f>
        <v>#DIV/0!</v>
      </c>
    </row>
    <row r="18" spans="1:9" s="21" customFormat="1" x14ac:dyDescent="0.25">
      <c r="A18" s="5"/>
      <c r="B18" s="20"/>
      <c r="C18" s="20"/>
      <c r="D18" s="6"/>
      <c r="E18" s="6"/>
      <c r="F18" s="6"/>
      <c r="G18" s="6"/>
      <c r="H18" s="6"/>
      <c r="I18" s="6"/>
    </row>
    <row r="19" spans="1:9" s="1" customFormat="1" ht="28.2" customHeight="1" x14ac:dyDescent="0.4">
      <c r="A19" s="8"/>
      <c r="F19" s="30" t="s">
        <v>40</v>
      </c>
      <c r="I19" s="1" t="s">
        <v>41</v>
      </c>
    </row>
    <row r="20" spans="1:9" s="1" customFormat="1" ht="21" x14ac:dyDescent="0.4">
      <c r="A20" s="8"/>
      <c r="G20" s="1" t="s">
        <v>45</v>
      </c>
    </row>
  </sheetData>
  <mergeCells count="7">
    <mergeCell ref="B5:J5"/>
    <mergeCell ref="A11:A12"/>
    <mergeCell ref="B11:B12"/>
    <mergeCell ref="C11:C12"/>
    <mergeCell ref="D11:D12"/>
    <mergeCell ref="I11:I12"/>
    <mergeCell ref="J11:J12"/>
  </mergeCells>
  <printOptions horizontalCentered="1"/>
  <pageMargins left="0.25" right="0.25" top="0.5" bottom="0.5" header="0.3" footer="0.3"/>
  <pageSetup paperSize="9" scale="92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843DFBA-BC6E-4825-A486-3D6296294745}">
          <x14:formula1>
            <xm:f>dropdown!$C$2:$C$4</xm:f>
          </x14:formula1>
          <xm:sqref>I13:I14</xm:sqref>
        </x14:dataValidation>
        <x14:dataValidation type="list" allowBlank="1" showInputMessage="1" showErrorMessage="1" xr:uid="{EB9902BB-D783-4344-9ADC-FB50EFCB2D00}">
          <x14:formula1>
            <xm:f>dropdown!$B$2:$B$3</xm:f>
          </x14:formula1>
          <xm:sqref>C13:C14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CF72D-BDD6-4593-944A-7E6046E3C0BE}">
  <sheetPr>
    <tabColor theme="4" tint="0.59999389629810485"/>
  </sheetPr>
  <dimension ref="A1:N32"/>
  <sheetViews>
    <sheetView topLeftCell="A4" workbookViewId="0">
      <selection activeCell="D24" sqref="D24"/>
    </sheetView>
  </sheetViews>
  <sheetFormatPr defaultColWidth="8.796875" defaultRowHeight="18" x14ac:dyDescent="0.35"/>
  <cols>
    <col min="1" max="1" width="5" style="3" customWidth="1"/>
    <col min="2" max="2" width="45.19921875" style="4" customWidth="1"/>
    <col min="3" max="9" width="10.69921875" style="4" customWidth="1"/>
    <col min="10" max="10" width="31.19921875" style="4" customWidth="1"/>
    <col min="11" max="16384" width="8.796875" style="4"/>
  </cols>
  <sheetData>
    <row r="1" spans="1:14" ht="22.2" customHeight="1" x14ac:dyDescent="0.35">
      <c r="J1" s="27" t="s">
        <v>42</v>
      </c>
    </row>
    <row r="2" spans="1:14" ht="12" customHeight="1" x14ac:dyDescent="0.35">
      <c r="J2" s="28"/>
    </row>
    <row r="3" spans="1:14" s="9" customFormat="1" ht="21" x14ac:dyDescent="0.4">
      <c r="A3" s="88" t="s">
        <v>116</v>
      </c>
      <c r="B3" s="29"/>
      <c r="C3" s="29"/>
      <c r="D3" s="29"/>
      <c r="E3" s="29"/>
      <c r="F3" s="88"/>
      <c r="G3" s="29"/>
      <c r="H3" s="29"/>
      <c r="I3" s="29"/>
      <c r="J3" s="29"/>
    </row>
    <row r="4" spans="1:14" ht="15" customHeight="1" x14ac:dyDescent="0.35"/>
    <row r="5" spans="1:14" s="1" customFormat="1" ht="37.799999999999997" customHeight="1" x14ac:dyDescent="0.4">
      <c r="A5" s="8"/>
      <c r="B5" s="116" t="s">
        <v>44</v>
      </c>
      <c r="C5" s="116"/>
      <c r="D5" s="116"/>
      <c r="E5" s="116"/>
      <c r="F5" s="116"/>
      <c r="G5" s="116"/>
      <c r="H5" s="116"/>
      <c r="I5" s="116"/>
      <c r="J5" s="116"/>
    </row>
    <row r="6" spans="1:14" s="1" customFormat="1" ht="21" x14ac:dyDescent="0.4">
      <c r="A6" s="8"/>
      <c r="B6" s="9" t="s">
        <v>70</v>
      </c>
      <c r="C6" s="9"/>
    </row>
    <row r="7" spans="1:14" s="1" customFormat="1" ht="21" x14ac:dyDescent="0.4">
      <c r="A7" s="8"/>
      <c r="B7" s="1" t="s">
        <v>71</v>
      </c>
      <c r="C7" s="9"/>
    </row>
    <row r="8" spans="1:14" s="1" customFormat="1" ht="21" x14ac:dyDescent="0.4">
      <c r="A8" s="8"/>
      <c r="B8" s="1" t="s">
        <v>185</v>
      </c>
      <c r="C8" s="9"/>
    </row>
    <row r="9" spans="1:14" s="1" customFormat="1" ht="21" x14ac:dyDescent="0.4">
      <c r="A9" s="8"/>
      <c r="B9" s="1" t="s">
        <v>74</v>
      </c>
      <c r="C9" s="9"/>
    </row>
    <row r="10" spans="1:14" s="1" customFormat="1" ht="21" x14ac:dyDescent="0.4">
      <c r="A10" s="8"/>
      <c r="C10" s="9"/>
    </row>
    <row r="11" spans="1:14" s="10" customFormat="1" ht="30" customHeight="1" x14ac:dyDescent="0.35">
      <c r="A11" s="114" t="s">
        <v>0</v>
      </c>
      <c r="B11" s="114" t="s">
        <v>48</v>
      </c>
      <c r="C11" s="117" t="s">
        <v>67</v>
      </c>
      <c r="D11" s="114" t="s">
        <v>2</v>
      </c>
      <c r="E11" s="54" t="s">
        <v>72</v>
      </c>
      <c r="F11" s="55"/>
      <c r="G11" s="55"/>
      <c r="H11" s="56"/>
      <c r="I11" s="114" t="s">
        <v>30</v>
      </c>
      <c r="J11" s="117" t="s">
        <v>91</v>
      </c>
    </row>
    <row r="12" spans="1:14" s="10" customFormat="1" ht="30" customHeight="1" x14ac:dyDescent="0.35">
      <c r="A12" s="115"/>
      <c r="B12" s="115"/>
      <c r="C12" s="118"/>
      <c r="D12" s="115"/>
      <c r="E12" s="49" t="s">
        <v>3</v>
      </c>
      <c r="F12" s="49" t="s">
        <v>4</v>
      </c>
      <c r="G12" s="49" t="s">
        <v>5</v>
      </c>
      <c r="H12" s="49" t="s">
        <v>6</v>
      </c>
      <c r="I12" s="115"/>
      <c r="J12" s="118"/>
    </row>
    <row r="13" spans="1:14" s="2" customFormat="1" x14ac:dyDescent="0.35">
      <c r="A13" s="15">
        <v>1</v>
      </c>
      <c r="B13" s="18" t="s">
        <v>78</v>
      </c>
      <c r="C13" s="53"/>
      <c r="D13" s="47"/>
      <c r="E13" s="40"/>
      <c r="F13" s="40"/>
      <c r="G13" s="40"/>
      <c r="H13" s="40"/>
      <c r="I13" s="76"/>
      <c r="J13" s="44" t="s">
        <v>137</v>
      </c>
      <c r="N13" s="4"/>
    </row>
    <row r="14" spans="1:14" s="2" customFormat="1" ht="18" customHeight="1" x14ac:dyDescent="0.35">
      <c r="A14" s="15">
        <v>2</v>
      </c>
      <c r="B14" s="18" t="s">
        <v>117</v>
      </c>
      <c r="C14" s="59"/>
      <c r="D14" s="59"/>
      <c r="E14" s="59"/>
      <c r="F14" s="59"/>
      <c r="G14" s="59"/>
      <c r="H14" s="59"/>
      <c r="I14" s="59"/>
      <c r="J14" s="59"/>
      <c r="N14" s="4"/>
    </row>
    <row r="15" spans="1:14" s="81" customFormat="1" ht="18" customHeight="1" x14ac:dyDescent="0.35">
      <c r="A15" s="82"/>
      <c r="B15" s="83" t="s">
        <v>118</v>
      </c>
      <c r="C15" s="84"/>
      <c r="D15" s="48"/>
      <c r="E15" s="85"/>
      <c r="F15" s="85"/>
      <c r="G15" s="85"/>
      <c r="H15" s="85"/>
      <c r="I15" s="77"/>
      <c r="J15" s="89" t="s">
        <v>121</v>
      </c>
    </row>
    <row r="16" spans="1:14" s="81" customFormat="1" x14ac:dyDescent="0.35">
      <c r="A16" s="82"/>
      <c r="B16" s="83" t="s">
        <v>119</v>
      </c>
      <c r="C16" s="84"/>
      <c r="D16" s="48"/>
      <c r="E16" s="85"/>
      <c r="F16" s="85"/>
      <c r="G16" s="85"/>
      <c r="H16" s="85"/>
      <c r="I16" s="77"/>
      <c r="J16" s="89" t="s">
        <v>122</v>
      </c>
    </row>
    <row r="17" spans="1:14" s="81" customFormat="1" x14ac:dyDescent="0.35">
      <c r="A17" s="82"/>
      <c r="B17" s="83" t="s">
        <v>120</v>
      </c>
      <c r="C17" s="84"/>
      <c r="D17" s="48"/>
      <c r="E17" s="85"/>
      <c r="F17" s="85"/>
      <c r="G17" s="85"/>
      <c r="H17" s="85"/>
      <c r="I17" s="77"/>
      <c r="J17" s="89" t="s">
        <v>123</v>
      </c>
    </row>
    <row r="18" spans="1:14" s="2" customFormat="1" x14ac:dyDescent="0.35">
      <c r="A18" s="15">
        <v>3</v>
      </c>
      <c r="B18" s="16" t="s">
        <v>131</v>
      </c>
      <c r="C18" s="53"/>
      <c r="D18" s="40"/>
      <c r="E18" s="46"/>
      <c r="F18" s="46"/>
      <c r="G18" s="46"/>
      <c r="H18" s="46"/>
      <c r="I18" s="46"/>
      <c r="J18" s="44" t="s">
        <v>133</v>
      </c>
      <c r="N18" s="4"/>
    </row>
    <row r="19" spans="1:14" s="2" customFormat="1" ht="36" x14ac:dyDescent="0.35">
      <c r="A19" s="15">
        <v>4</v>
      </c>
      <c r="B19" s="16" t="s">
        <v>130</v>
      </c>
      <c r="C19" s="53"/>
      <c r="D19" s="40"/>
      <c r="E19" s="46" t="e">
        <f>SUM(E23:E26)/E20</f>
        <v>#DIV/0!</v>
      </c>
      <c r="F19" s="46" t="e">
        <f t="shared" ref="F19:H19" si="0">SUM(F23:F26)/F20</f>
        <v>#DIV/0!</v>
      </c>
      <c r="G19" s="46" t="e">
        <f t="shared" si="0"/>
        <v>#DIV/0!</v>
      </c>
      <c r="H19" s="46" t="e">
        <f t="shared" si="0"/>
        <v>#DIV/0!</v>
      </c>
      <c r="I19" s="46"/>
      <c r="J19" s="92" t="s">
        <v>138</v>
      </c>
      <c r="N19" s="4"/>
    </row>
    <row r="20" spans="1:14" s="81" customFormat="1" ht="18" customHeight="1" x14ac:dyDescent="0.35">
      <c r="A20" s="82"/>
      <c r="B20" s="83" t="s">
        <v>132</v>
      </c>
      <c r="C20" s="74"/>
      <c r="D20" s="74"/>
      <c r="E20" s="85"/>
      <c r="F20" s="85"/>
      <c r="G20" s="85"/>
      <c r="H20" s="85"/>
      <c r="I20" s="74"/>
      <c r="J20" s="74"/>
    </row>
    <row r="21" spans="1:14" s="81" customFormat="1" ht="18" customHeight="1" x14ac:dyDescent="0.35">
      <c r="A21" s="82"/>
      <c r="B21" s="83" t="s">
        <v>124</v>
      </c>
      <c r="C21" s="74"/>
      <c r="D21" s="74"/>
      <c r="E21" s="85"/>
      <c r="F21" s="85"/>
      <c r="G21" s="85"/>
      <c r="H21" s="85"/>
      <c r="I21" s="74"/>
      <c r="J21" s="74"/>
    </row>
    <row r="22" spans="1:14" s="81" customFormat="1" ht="18" customHeight="1" x14ac:dyDescent="0.35">
      <c r="A22" s="82"/>
      <c r="B22" s="83" t="s">
        <v>125</v>
      </c>
      <c r="C22" s="74"/>
      <c r="D22" s="74"/>
      <c r="E22" s="85"/>
      <c r="F22" s="85"/>
      <c r="G22" s="85"/>
      <c r="H22" s="85"/>
      <c r="I22" s="74"/>
      <c r="J22" s="74"/>
    </row>
    <row r="23" spans="1:14" s="81" customFormat="1" ht="18" customHeight="1" x14ac:dyDescent="0.35">
      <c r="A23" s="82"/>
      <c r="B23" s="83" t="s">
        <v>126</v>
      </c>
      <c r="C23" s="74"/>
      <c r="D23" s="74"/>
      <c r="E23" s="85"/>
      <c r="F23" s="85"/>
      <c r="G23" s="85"/>
      <c r="H23" s="85"/>
      <c r="I23" s="74"/>
      <c r="J23" s="74"/>
    </row>
    <row r="24" spans="1:14" s="81" customFormat="1" ht="18" customHeight="1" x14ac:dyDescent="0.35">
      <c r="A24" s="82"/>
      <c r="B24" s="83" t="s">
        <v>127</v>
      </c>
      <c r="C24" s="74"/>
      <c r="D24" s="74"/>
      <c r="E24" s="85"/>
      <c r="F24" s="85"/>
      <c r="G24" s="85"/>
      <c r="H24" s="85"/>
      <c r="I24" s="74"/>
      <c r="J24" s="74"/>
    </row>
    <row r="25" spans="1:14" s="81" customFormat="1" ht="18" customHeight="1" x14ac:dyDescent="0.35">
      <c r="A25" s="82"/>
      <c r="B25" s="83" t="s">
        <v>128</v>
      </c>
      <c r="C25" s="74"/>
      <c r="D25" s="74"/>
      <c r="E25" s="85"/>
      <c r="F25" s="85"/>
      <c r="G25" s="85"/>
      <c r="H25" s="85"/>
      <c r="I25" s="74"/>
      <c r="J25" s="74"/>
    </row>
    <row r="26" spans="1:14" s="81" customFormat="1" ht="18" customHeight="1" x14ac:dyDescent="0.35">
      <c r="A26" s="82"/>
      <c r="B26" s="83" t="s">
        <v>129</v>
      </c>
      <c r="C26" s="74"/>
      <c r="D26" s="74"/>
      <c r="E26" s="85"/>
      <c r="F26" s="85"/>
      <c r="G26" s="85"/>
      <c r="H26" s="85"/>
      <c r="I26" s="74"/>
      <c r="J26" s="74"/>
    </row>
    <row r="27" spans="1:14" s="21" customFormat="1" x14ac:dyDescent="0.35">
      <c r="A27" s="38"/>
      <c r="B27" s="20"/>
      <c r="C27" s="20"/>
      <c r="D27" s="6"/>
      <c r="E27" s="6"/>
      <c r="F27" s="6"/>
      <c r="G27" s="25" t="s">
        <v>37</v>
      </c>
      <c r="H27" s="26"/>
      <c r="I27" s="34">
        <f>COUNTIF(C13:C19,"สอดคล้อง")</f>
        <v>0</v>
      </c>
      <c r="N27" s="4"/>
    </row>
    <row r="28" spans="1:14" s="21" customFormat="1" x14ac:dyDescent="0.35">
      <c r="A28" s="5"/>
      <c r="B28" s="20"/>
      <c r="C28" s="20"/>
      <c r="D28" s="6"/>
      <c r="E28" s="6"/>
      <c r="F28" s="6"/>
      <c r="G28" s="25" t="s">
        <v>38</v>
      </c>
      <c r="H28" s="26"/>
      <c r="I28" s="34">
        <f>COUNTIF(I13:I19,"บรรลุ")</f>
        <v>0</v>
      </c>
      <c r="N28" s="4"/>
    </row>
    <row r="29" spans="1:14" s="21" customFormat="1" x14ac:dyDescent="0.25">
      <c r="A29" s="5"/>
      <c r="B29" s="20"/>
      <c r="C29" s="20"/>
      <c r="D29" s="6"/>
      <c r="E29" s="6"/>
      <c r="F29" s="6"/>
      <c r="G29" s="25" t="s">
        <v>39</v>
      </c>
      <c r="H29" s="26"/>
      <c r="I29" s="78" t="e">
        <f>I28/I27</f>
        <v>#DIV/0!</v>
      </c>
    </row>
    <row r="30" spans="1:14" s="21" customFormat="1" x14ac:dyDescent="0.25">
      <c r="A30" s="5"/>
      <c r="B30" s="20"/>
      <c r="C30" s="20"/>
      <c r="D30" s="6"/>
      <c r="E30" s="6"/>
      <c r="F30" s="6"/>
      <c r="G30" s="6"/>
      <c r="H30" s="6"/>
      <c r="I30" s="6"/>
    </row>
    <row r="31" spans="1:14" s="1" customFormat="1" ht="28.2" customHeight="1" x14ac:dyDescent="0.4">
      <c r="A31" s="8"/>
      <c r="F31" s="30" t="s">
        <v>40</v>
      </c>
      <c r="I31" s="1" t="s">
        <v>41</v>
      </c>
    </row>
    <row r="32" spans="1:14" s="1" customFormat="1" ht="21" x14ac:dyDescent="0.4">
      <c r="A32" s="8"/>
      <c r="G32" s="1" t="s">
        <v>45</v>
      </c>
    </row>
  </sheetData>
  <mergeCells count="7">
    <mergeCell ref="B5:J5"/>
    <mergeCell ref="A11:A12"/>
    <mergeCell ref="B11:B12"/>
    <mergeCell ref="C11:C12"/>
    <mergeCell ref="D11:D12"/>
    <mergeCell ref="I11:I12"/>
    <mergeCell ref="J11:J12"/>
  </mergeCells>
  <phoneticPr fontId="8" type="noConversion"/>
  <printOptions horizontalCentered="1"/>
  <pageMargins left="0.25" right="0.25" top="0.5" bottom="0.5" header="0.3" footer="0.3"/>
  <pageSetup paperSize="9" scale="92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9AB51AA-3A02-4B1E-8DA1-2670988EBF7B}">
          <x14:formula1>
            <xm:f>dropdown!$C$2:$C$4</xm:f>
          </x14:formula1>
          <xm:sqref>I13 I15:I19</xm:sqref>
        </x14:dataValidation>
        <x14:dataValidation type="list" allowBlank="1" showInputMessage="1" showErrorMessage="1" xr:uid="{A5722675-2B80-4901-833E-C587717573F1}">
          <x14:formula1>
            <xm:f>dropdown!$B$2:$B$3</xm:f>
          </x14:formula1>
          <xm:sqref>C13 C15:C19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4</vt:i4>
      </vt:variant>
    </vt:vector>
  </HeadingPairs>
  <TitlesOfParts>
    <vt:vector size="12" baseType="lpstr">
      <vt:lpstr>dropdown</vt:lpstr>
      <vt:lpstr>ผลผลิตของโครงการ</vt:lpstr>
      <vt:lpstr>โครงการ 1</vt:lpstr>
      <vt:lpstr>โครงการ 2</vt:lpstr>
      <vt:lpstr>โครงการ 3</vt:lpstr>
      <vt:lpstr>โครงการ 4</vt:lpstr>
      <vt:lpstr>โครงการ 5</vt:lpstr>
      <vt:lpstr>โครงการ 6</vt:lpstr>
      <vt:lpstr>'โครงการ 1'!Print_Area</vt:lpstr>
      <vt:lpstr>'โครงการ 1'!Print_Titles</vt:lpstr>
      <vt:lpstr>'โครงการ 2'!Print_Titles</vt:lpstr>
      <vt:lpstr>ผลผลิตของโครงการ!Print_Titles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ศศิวิมล วรพันธุ์</cp:lastModifiedBy>
  <cp:lastPrinted>2022-11-05T10:57:45Z</cp:lastPrinted>
  <dcterms:created xsi:type="dcterms:W3CDTF">2022-11-02T08:59:01Z</dcterms:created>
  <dcterms:modified xsi:type="dcterms:W3CDTF">2022-11-06T15:37:19Z</dcterms:modified>
</cp:coreProperties>
</file>